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065" windowWidth="12105" windowHeight="12360" activeTab="0"/>
  </bookViews>
  <sheets>
    <sheet name="FY2010" sheetId="1" r:id="rId1"/>
    <sheet name="FY2010Pivot" sheetId="2" r:id="rId2"/>
    <sheet name="1st Qtr" sheetId="3" r:id="rId3"/>
    <sheet name="Pivot" sheetId="4" r:id="rId4"/>
    <sheet name="2nd Qtr" sheetId="5" r:id="rId5"/>
    <sheet name="2nd PIVOT" sheetId="6" r:id="rId6"/>
    <sheet name="3rd Qtr" sheetId="7" r:id="rId7"/>
    <sheet name="3rd Pivot" sheetId="8" r:id="rId8"/>
    <sheet name="4th Qtr" sheetId="9" r:id="rId9"/>
    <sheet name="4th Pivot" sheetId="10" r:id="rId10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DataRange">'[1]Sheet3'!$A$15:$R$17</definedName>
    <definedName name="HeaderRange" localSheetId="2">'[1]Sheet3'!#REF!</definedName>
    <definedName name="HeaderRange" localSheetId="5">'[2]Sheet3'!$A$2:$R$2</definedName>
    <definedName name="HeaderRange" localSheetId="4">'[2]Sheet3'!$A$2:$R$2</definedName>
    <definedName name="HeaderRange" localSheetId="7">'[3]Sheet3'!#REF!</definedName>
    <definedName name="HeaderRange" localSheetId="6">'[3]Sheet3'!#REF!</definedName>
    <definedName name="HeaderRange" localSheetId="3">'[1]Sheet3'!#REF!</definedName>
    <definedName name="HeaderRange">'[4]Sheet1'!#REF!</definedName>
    <definedName name="_xlnm.Print_Area" localSheetId="2">'\\cnSan1-File2\home$\teresa-burson\My Documents\[Council 09 trave need.xls]FYE10'!$A$3:$C$58</definedName>
    <definedName name="_xlnm.Print_Area" localSheetId="4">'2nd Qtr'!$A$1:$O$54</definedName>
    <definedName name="_xlnm.Print_Area" localSheetId="6">'3rd Qtr'!$A$1:$O$56</definedName>
    <definedName name="SortRange">'[1]Sheet3'!$A$15:$R$17</definedName>
  </definedNames>
  <calcPr fullCalcOnLoad="1"/>
  <pivotCaches>
    <pivotCache cacheId="2" r:id="rId11"/>
    <pivotCache cacheId="5" r:id="rId12"/>
    <pivotCache cacheId="3" r:id="rId13"/>
    <pivotCache cacheId="4" r:id="rId14"/>
    <pivotCache cacheId="1" r:id="rId15"/>
  </pivotCaches>
</workbook>
</file>

<file path=xl/sharedStrings.xml><?xml version="1.0" encoding="utf-8"?>
<sst xmlns="http://schemas.openxmlformats.org/spreadsheetml/2006/main" count="1866" uniqueCount="411">
  <si>
    <t>COUNCILOR-DISTRICT-TERM</t>
  </si>
  <si>
    <t>INVOICE</t>
  </si>
  <si>
    <t>INVOICE-DTE</t>
  </si>
  <si>
    <t>CHECK NUMBER</t>
  </si>
  <si>
    <t>CHECK-DATE</t>
  </si>
  <si>
    <t>TRIP COST</t>
  </si>
  <si>
    <t>Destination</t>
  </si>
  <si>
    <t>Purpose</t>
  </si>
  <si>
    <t>Airfare</t>
  </si>
  <si>
    <t>Shuttle/Taxi/Rental Car</t>
  </si>
  <si>
    <t>Mileage</t>
  </si>
  <si>
    <t>Parking Tolls</t>
  </si>
  <si>
    <t>Lodging</t>
  </si>
  <si>
    <t>Other</t>
  </si>
  <si>
    <t>Per Diem</t>
  </si>
  <si>
    <t>Buel Anglen - District 8 (2013)</t>
  </si>
  <si>
    <t>TXPTAH071310</t>
  </si>
  <si>
    <t>Tahlequah, OK</t>
  </si>
  <si>
    <t>Tribal Council &amp; Committee Meeting</t>
  </si>
  <si>
    <t>July 2010 Tribal Council/Committee Meeting</t>
  </si>
  <si>
    <t>TXPTAH081710</t>
  </si>
  <si>
    <t>TX[TAH090510</t>
  </si>
  <si>
    <t>TXPTAH091310</t>
  </si>
  <si>
    <t>Brad Cobb-District 8 (2011)</t>
  </si>
  <si>
    <t>August 2010 Tribal Council &amp; Committee Meeting</t>
  </si>
  <si>
    <t>TXPTAH090510</t>
  </si>
  <si>
    <t>Cherokee National Holiday</t>
  </si>
  <si>
    <t>TXPTAH091010</t>
  </si>
  <si>
    <t>Sept 2010 Tribal Council /Committee Meeting</t>
  </si>
  <si>
    <t>Cara Cowan Watts - District 7 (2011)</t>
  </si>
  <si>
    <t>TXPCLA090510</t>
  </si>
  <si>
    <t>Claremore, OK</t>
  </si>
  <si>
    <t>58th Cherokee National Holiday</t>
  </si>
  <si>
    <t>Chad Smith -  Principal Chief</t>
  </si>
  <si>
    <t>TXPDC070910</t>
  </si>
  <si>
    <t>Washington,DC</t>
  </si>
  <si>
    <t>Meeting with the White House &amp; State Dept</t>
  </si>
  <si>
    <t>TXPDC073010</t>
  </si>
  <si>
    <t>Washington, DC</t>
  </si>
  <si>
    <t>Signing of the Tribal Law &amp; Order Act with President Obama</t>
  </si>
  <si>
    <t>TXPOKC080310</t>
  </si>
  <si>
    <t>Oklahoma City, OK</t>
  </si>
  <si>
    <t>Annual COCA meetng at the OK History Center</t>
  </si>
  <si>
    <t>TXPMID081810</t>
  </si>
  <si>
    <t>Midwest City, OK</t>
  </si>
  <si>
    <t>1947 Act Reform Meeting with OIPA and Meeting with Susan Paddock</t>
  </si>
  <si>
    <t>TXPCOKS082910</t>
  </si>
  <si>
    <t>Colorado &amp; Kansas City</t>
  </si>
  <si>
    <t>Co-Participate in the 2010 tenth Ciruity Bench &amp; Bar Conference; Kansas Cherokee Nation Community Meeting</t>
  </si>
  <si>
    <t>TXPTUL090210</t>
  </si>
  <si>
    <t>Tulsa, OK</t>
  </si>
  <si>
    <t>Government Relations Retreat</t>
  </si>
  <si>
    <t>TXPMID090910</t>
  </si>
  <si>
    <t>Meeting at Dove Science Academy  Regarding Charter Schools</t>
  </si>
  <si>
    <t>TXPTUL091110</t>
  </si>
  <si>
    <t>Early Departure flight for Community Meeting</t>
  </si>
  <si>
    <t>TXPTX091210</t>
  </si>
  <si>
    <t>San Antonio, TX &amp; Dallas</t>
  </si>
  <si>
    <t>COTTA  Community Meeting</t>
  </si>
  <si>
    <t>TXPIL092310</t>
  </si>
  <si>
    <t>Metroplis, IL</t>
  </si>
  <si>
    <t>Trail of Tears conference</t>
  </si>
  <si>
    <t>TXPOKC092810</t>
  </si>
  <si>
    <t>Fundraising  Benefit for Citizens for Good Govt</t>
  </si>
  <si>
    <t>Chuck Hoskins District 9 (2013)</t>
  </si>
  <si>
    <t>TXPCA071810</t>
  </si>
  <si>
    <t>Garden Grove, California</t>
  </si>
  <si>
    <t>11th Annual Conference for Indian Families</t>
  </si>
  <si>
    <t>TXPTAH090910</t>
  </si>
  <si>
    <t>Curtis Snell-District 5 (2013)</t>
  </si>
  <si>
    <t>Chris Soap-District 6 (2011)</t>
  </si>
  <si>
    <t>David Thornton, Sr.- District 3 (2013)</t>
  </si>
  <si>
    <t>TXPTUL082610</t>
  </si>
  <si>
    <t>Osage Nation Watershed Forum</t>
  </si>
  <si>
    <t>Don Garvin District 4 (2013)</t>
  </si>
  <si>
    <t>TXPIL092210</t>
  </si>
  <si>
    <t>15th Annual Trail of Tears Association Conf &amp; Symposium</t>
  </si>
  <si>
    <t>Harley L. Buzzard - District 5 (2011)</t>
  </si>
  <si>
    <t>Jack Baker-At Large (2013)</t>
  </si>
  <si>
    <t>TXPKS/MO082910</t>
  </si>
  <si>
    <t>Wichita,KS/Kansas City</t>
  </si>
  <si>
    <t>Cherokee Nation Community Meetings</t>
  </si>
  <si>
    <t>Cibolo/Austin, TX</t>
  </si>
  <si>
    <t>Janelle Lattimore Fullbright (2011)</t>
  </si>
  <si>
    <t>Joe Crittenden- District 2 (2013)</t>
  </si>
  <si>
    <t>TXPDC072210</t>
  </si>
  <si>
    <t>Department of Education/Art Competition Awards Ceremony</t>
  </si>
  <si>
    <t>Jodie Fishinghawk - District 2 (2011)</t>
  </si>
  <si>
    <t>TXPTUL072410</t>
  </si>
  <si>
    <t>2010 COTTA Conference</t>
  </si>
  <si>
    <t>TXPNY080610</t>
  </si>
  <si>
    <t>Manhattan, New York</t>
  </si>
  <si>
    <t>Harlem Childrens Zone</t>
  </si>
  <si>
    <t>TXPMO082910</t>
  </si>
  <si>
    <t>Kansas City, MO</t>
  </si>
  <si>
    <t>Cherokee Nation Community Meeting</t>
  </si>
  <si>
    <t>Joe Grayson Jr.-Deputy Chief</t>
  </si>
  <si>
    <t>TXPCAT071910</t>
  </si>
  <si>
    <t>Catoosa, OK</t>
  </si>
  <si>
    <t>Self Goverance Conf in Washington</t>
  </si>
  <si>
    <t>TXPDC072310</t>
  </si>
  <si>
    <t>Joint HIS &amp; DOI Advisory Comm Mtg</t>
  </si>
  <si>
    <t>TOTA Conference</t>
  </si>
  <si>
    <t>TXPHI091110</t>
  </si>
  <si>
    <t>Honolulu, HI</t>
  </si>
  <si>
    <t>HOSW Conference to provide TA</t>
  </si>
  <si>
    <t>Julia Coates, PHD - At Large (2011)</t>
  </si>
  <si>
    <t>TXPTX071810</t>
  </si>
  <si>
    <t>San Antonio,TX</t>
  </si>
  <si>
    <t>At Large Committee Activity</t>
  </si>
  <si>
    <t>Dallas, TX</t>
  </si>
  <si>
    <t>Cherokee Nation At Large Organizing</t>
  </si>
  <si>
    <t>TXPTX072610</t>
  </si>
  <si>
    <t>Austin, TX</t>
  </si>
  <si>
    <t>TXPTX080910</t>
  </si>
  <si>
    <t>San Antonio, TX</t>
  </si>
  <si>
    <t>Committee meeting</t>
  </si>
  <si>
    <t>TXPTX082310</t>
  </si>
  <si>
    <t>Cherokee History Course</t>
  </si>
  <si>
    <t>TXPMO083010</t>
  </si>
  <si>
    <t>Community Meetings</t>
  </si>
  <si>
    <t>Cibolo/Austin, Texas</t>
  </si>
  <si>
    <t>Meredith Frailey District 6 (2013)</t>
  </si>
  <si>
    <t>TXPNY080510</t>
  </si>
  <si>
    <t xml:space="preserve"> </t>
  </si>
  <si>
    <t>Harlen Children's Zone</t>
  </si>
  <si>
    <t>Brad Cobb -  District 8 (2011)</t>
  </si>
  <si>
    <t>Tahlequah,OK</t>
  </si>
  <si>
    <t>May Tribal Council &amp; Monthly Committee Meetings</t>
  </si>
  <si>
    <t>June 2010 Tribal Council &amp; Monthly Committee Meetings</t>
  </si>
  <si>
    <t>TXPOK041310</t>
  </si>
  <si>
    <t>TXPOK051110</t>
  </si>
  <si>
    <t>TXPTAH061510</t>
  </si>
  <si>
    <t>Community Meeting</t>
  </si>
  <si>
    <t>TXPBBO050110</t>
  </si>
  <si>
    <t>Broken Bow, OK</t>
  </si>
  <si>
    <t>Leadership Oklahoma</t>
  </si>
  <si>
    <t>TXPDC051410</t>
  </si>
  <si>
    <t>NCAI Executive Board Retreat</t>
  </si>
  <si>
    <t>TXPOKC060310</t>
  </si>
  <si>
    <t>Sovereignty Symposium</t>
  </si>
  <si>
    <t>TXPSD062310</t>
  </si>
  <si>
    <t>Rapid City, SD</t>
  </si>
  <si>
    <t xml:space="preserve">NCAI Mid Year Conf </t>
  </si>
  <si>
    <t>TXPCA041210</t>
  </si>
  <si>
    <t>San Diego, CA</t>
  </si>
  <si>
    <t>National Indian Gaming Conference</t>
  </si>
  <si>
    <t>TXPTUL041610</t>
  </si>
  <si>
    <t>Joint Council Meeting</t>
  </si>
  <si>
    <t>TXPOK042010</t>
  </si>
  <si>
    <t>Meet with State legislators in OKC</t>
  </si>
  <si>
    <t>TXPTX042310</t>
  </si>
  <si>
    <t>Houston, TX</t>
  </si>
  <si>
    <t>Cherokee Nation Business</t>
  </si>
  <si>
    <t>TXPCA042510</t>
  </si>
  <si>
    <t>Bakersfield/Fairfield, CA</t>
  </si>
  <si>
    <t>Cherokee Nation California Picnics</t>
  </si>
  <si>
    <t>TXPOK050210</t>
  </si>
  <si>
    <t>Norman, OK</t>
  </si>
  <si>
    <t>Ok Indian Women's Federation Event</t>
  </si>
  <si>
    <t>TXPCO050510</t>
  </si>
  <si>
    <t>Denver, CO</t>
  </si>
  <si>
    <t>10th Circuit Appeal on the Illinois River</t>
  </si>
  <si>
    <t>TXPDC051310</t>
  </si>
  <si>
    <t>LRCC Conference</t>
  </si>
  <si>
    <t>TXPORWA051710</t>
  </si>
  <si>
    <t>Oregan/Washington</t>
  </si>
  <si>
    <t>TXPDC052010</t>
  </si>
  <si>
    <t>ALI Conf &amp; congressional Cemetary Events</t>
  </si>
  <si>
    <t>TXPOKC060410</t>
  </si>
  <si>
    <t>TXPCAT060110</t>
  </si>
  <si>
    <t>Inaugural Patriot Cup Gala Honoring Pres George H.W. Bush</t>
  </si>
  <si>
    <t>TXPSTIL060610</t>
  </si>
  <si>
    <t>Stillwater, OK</t>
  </si>
  <si>
    <t>Induction into Wrestling Hall of Fame</t>
  </si>
  <si>
    <t>TXPOKC060910</t>
  </si>
  <si>
    <t>Meeting with Sandy Garrett RE: Bell School</t>
  </si>
  <si>
    <t>TXPTN061010</t>
  </si>
  <si>
    <t>Joelton, TN</t>
  </si>
  <si>
    <t>Placed a wreath on Sen Bates Grave &amp; Remember the Removal Bike Ride</t>
  </si>
  <si>
    <t>TXPDC061710</t>
  </si>
  <si>
    <t>Testify on Education at the Indian Affairs Committee</t>
  </si>
  <si>
    <t>TXPBAR061810</t>
  </si>
  <si>
    <t>Bartlesville, OK</t>
  </si>
  <si>
    <t>Oklahoma Indian All State Banquet</t>
  </si>
  <si>
    <t>TXPWACA062910</t>
  </si>
  <si>
    <t>Wasington &amp; California</t>
  </si>
  <si>
    <t>WA to attend Cantwell Event &amp; CA meeting with Karen Bass</t>
  </si>
  <si>
    <t>TXPNM050410</t>
  </si>
  <si>
    <t>Albuquerque, NM</t>
  </si>
  <si>
    <t>5th Annual Conf Tribal Energy in the Southwest</t>
  </si>
  <si>
    <t>TXPCAT051310</t>
  </si>
  <si>
    <t>TXPSD062410</t>
  </si>
  <si>
    <t>NCAI 2010 Mid-Year Conference</t>
  </si>
  <si>
    <t>TXPOK042810</t>
  </si>
  <si>
    <t>Midwest City,OK</t>
  </si>
  <si>
    <t>OK Tribal Transportation Safety Summit</t>
  </si>
  <si>
    <t>TXPOK051810</t>
  </si>
  <si>
    <t>Financial Literacy for Tribal Board &amp; Council Members</t>
  </si>
  <si>
    <t>TXPOK061210</t>
  </si>
  <si>
    <t>CNB Board Meeting</t>
  </si>
  <si>
    <t>NCAI Mid Year Conf &amp; Trade Show</t>
  </si>
  <si>
    <t>Jack Baker- At Large (2013)</t>
  </si>
  <si>
    <t>April 2010 Tribal councile &amp; Monthly Committee Meetings</t>
  </si>
  <si>
    <t>Bakersfield/Suisan, CA</t>
  </si>
  <si>
    <t>TXPOR/WA051710</t>
  </si>
  <si>
    <t>Portland,OR/Seattle,WA</t>
  </si>
  <si>
    <t>TXPOK041610</t>
  </si>
  <si>
    <t>TXPOR050710</t>
  </si>
  <si>
    <t>Grand Ronde, OR</t>
  </si>
  <si>
    <t>Attend the 2009 Tribe Self Governance Strategy Session</t>
  </si>
  <si>
    <t>TXPOK061710</t>
  </si>
  <si>
    <t>Chickasaw Museum Grand Opening</t>
  </si>
  <si>
    <t>TXPCA041410</t>
  </si>
  <si>
    <t>TXPFL041810</t>
  </si>
  <si>
    <t>Tampa, FL</t>
  </si>
  <si>
    <t>TXPTAH042310</t>
  </si>
  <si>
    <t>History Instructor for April CTE Training</t>
  </si>
  <si>
    <t>TXPCA042410</t>
  </si>
  <si>
    <t>TXPOK051210</t>
  </si>
  <si>
    <t>TXPORWA051610</t>
  </si>
  <si>
    <t>TXPAZ052210</t>
  </si>
  <si>
    <t>Tucson, AZ</t>
  </si>
  <si>
    <t>Native American &amp; Indigenous Studies Association Conference</t>
  </si>
  <si>
    <t>TXPKS062010</t>
  </si>
  <si>
    <t>Wichita &amp; Kansas City,KS</t>
  </si>
  <si>
    <t>TXPOKC060210</t>
  </si>
  <si>
    <t>Bill John Baker-District 1 (2013)</t>
  </si>
  <si>
    <t>TXP CA 100909</t>
  </si>
  <si>
    <t>Los Angeles/San Diego,CA</t>
  </si>
  <si>
    <t>Cherokee Nation California Cultural Picnics</t>
  </si>
  <si>
    <t>November Tribal Council &amp; Committee Meetings</t>
  </si>
  <si>
    <t>December Tribal Council &amp; Committee Meetings</t>
  </si>
  <si>
    <t>TXPCA101609</t>
  </si>
  <si>
    <t>LA, San Diego, Palm Springs CA</t>
  </si>
  <si>
    <t>cherokee California Picnics and NCAI</t>
  </si>
  <si>
    <t>TXPOK111609</t>
  </si>
  <si>
    <t>TXPOK121509</t>
  </si>
  <si>
    <t>TXPAL10072009</t>
  </si>
  <si>
    <t>Guntersville, Alabama</t>
  </si>
  <si>
    <t>14th Annual Trail of Tears Conference</t>
  </si>
  <si>
    <t>TXPCA10162009</t>
  </si>
  <si>
    <t>Cherokee California Picnics &amp; NCAI</t>
  </si>
  <si>
    <t>TXP102009</t>
  </si>
  <si>
    <t>Advisory Council on Minority Health Meeting</t>
  </si>
  <si>
    <t>TXPOR110109</t>
  </si>
  <si>
    <t>Portland, OR</t>
  </si>
  <si>
    <t>AISES National Conference</t>
  </si>
  <si>
    <t>TXP110709</t>
  </si>
  <si>
    <t>Muskogee, OK</t>
  </si>
  <si>
    <t>TXP120509</t>
  </si>
  <si>
    <t>McAlester, OK</t>
  </si>
  <si>
    <t>TXP OK 100209</t>
  </si>
  <si>
    <t>Meet with Senator John Sparks &amp; attend the 100th Anniv of OU College of Law</t>
  </si>
  <si>
    <t>TXP 101609</t>
  </si>
  <si>
    <t>Georgia,Alabama,DC,OK&amp;CA</t>
  </si>
  <si>
    <t>Bike Ride, speak at the Trail of Tears conf, attend the Sallisaw Tag office Ribbon Cutting &amp; Intercultural Dialog &amp; Friendship dinner, Speak at the Boeing American Indian Society Event, attend the California Picnics.</t>
  </si>
  <si>
    <t>TXP103009</t>
  </si>
  <si>
    <t>State Capitol Meeting</t>
  </si>
  <si>
    <t>TXP DC110609</t>
  </si>
  <si>
    <t>Tribal Leaders Meeting with President Obama</t>
  </si>
  <si>
    <t>TXP FL110909</t>
  </si>
  <si>
    <t>Tampa, Florida</t>
  </si>
  <si>
    <t>Cherokee History course &amp; participate in the Community meeting of the cherokees of Central Florida</t>
  </si>
  <si>
    <t>TXPNV111909</t>
  </si>
  <si>
    <t>Las Vegas, NV</t>
  </si>
  <si>
    <t>G2E Conference</t>
  </si>
  <si>
    <t>TXPCA121009</t>
  </si>
  <si>
    <t>Palm Springs, CA</t>
  </si>
  <si>
    <t>Attend &amp; speak at the 2nd Annual Renewable Energy Projects in Indian Country Conf in Palm Springs CA</t>
  </si>
  <si>
    <t>TXPDC121709</t>
  </si>
  <si>
    <t>Meetings with DC Reps</t>
  </si>
  <si>
    <t>TXPOR123109</t>
  </si>
  <si>
    <t>Attend the Cherokee Nation Community Meeting &amp; the Nike Interstate Shootout</t>
  </si>
  <si>
    <t>Chris Soap</t>
  </si>
  <si>
    <t>TXPDC110809</t>
  </si>
  <si>
    <t>Present a report on behalf of Principal Chief Chad Smith to the United Nations Commissions</t>
  </si>
  <si>
    <t>TXPCA10172009</t>
  </si>
  <si>
    <t>NCAI Conference 68th Annual Convention</t>
  </si>
  <si>
    <t>TXPOK111909</t>
  </si>
  <si>
    <t>Education Leadership Plan Working Session</t>
  </si>
  <si>
    <t>TXPCA120909</t>
  </si>
  <si>
    <t>2nd Annual Renewable Energy Projects In Indian County</t>
  </si>
  <si>
    <t>Don Garvin - District 4 (2013)</t>
  </si>
  <si>
    <t>NCAI Conference</t>
  </si>
  <si>
    <t>TXPOK11/19/09</t>
  </si>
  <si>
    <t>2dn Annual Renewable Energy Project in Indian County</t>
  </si>
  <si>
    <t>TXPNC/AL100809</t>
  </si>
  <si>
    <t>North Carolina/Alabama</t>
  </si>
  <si>
    <t>CN Moravian Historical Association Archives &amp; EBCI Council Inauguration &amp; Immersion School Opening.14th Annual Trail of Tears Conf &amp; Symposium</t>
  </si>
  <si>
    <t>TXP CA 101409</t>
  </si>
  <si>
    <t>Cherokee Nation California Picnics &amp; NCAI 66th Annual Convention</t>
  </si>
  <si>
    <t>October 2009 Tribal Council &amp; Committee Meeting</t>
  </si>
  <si>
    <t>TXPTX/FLA110709</t>
  </si>
  <si>
    <t>Houston,TX/Tampa,Florida</t>
  </si>
  <si>
    <t>Community Group Meetings</t>
  </si>
  <si>
    <t>TXPCA101709</t>
  </si>
  <si>
    <t>TXP CA101409</t>
  </si>
  <si>
    <t>NCAI Annual Conference &amp; 6th Annual Intercultural Dialogol Friendship Dinner</t>
  </si>
  <si>
    <t>TXPAL100509</t>
  </si>
  <si>
    <t>14th Annual Trail of Tears Association Conf &amp; Symposium</t>
  </si>
  <si>
    <t>TXPLA100509</t>
  </si>
  <si>
    <t>New Orleans, LA</t>
  </si>
  <si>
    <t>EthnoHistory Conference</t>
  </si>
  <si>
    <t>TXPCA100909</t>
  </si>
  <si>
    <t xml:space="preserve">Cherokee Nation California Picnics  </t>
  </si>
  <si>
    <t>TXPCA101509</t>
  </si>
  <si>
    <t>NCAI 66th Annual Conf</t>
  </si>
  <si>
    <t>TXPOK101609</t>
  </si>
  <si>
    <t>TXPFL102609</t>
  </si>
  <si>
    <t>TXPFL110909</t>
  </si>
  <si>
    <t>TXP111409</t>
  </si>
  <si>
    <t>Alburquerque, NM</t>
  </si>
  <si>
    <t>Cherokee Southwest Township Thanksgiving Dinner</t>
  </si>
  <si>
    <t>TXPNC100409</t>
  </si>
  <si>
    <t>Cherokee, North Carolina</t>
  </si>
  <si>
    <t>EBCI Council Inauguration Ceremonies &amp; Immersion School Opening</t>
  </si>
  <si>
    <t>TXPOK032010</t>
  </si>
  <si>
    <t>Community Hog Fry and Picnic</t>
  </si>
  <si>
    <t>Brad Cobb - District 8 (2011)</t>
  </si>
  <si>
    <t>January 2010 Tribal Council/Committee Meetings</t>
  </si>
  <si>
    <t>March 2010 Tribal Council/Committee Meetings</t>
  </si>
  <si>
    <t>TXPOK011110</t>
  </si>
  <si>
    <t>TXPOK031510</t>
  </si>
  <si>
    <t>TXPOKC010910</t>
  </si>
  <si>
    <t>TXPDC013010</t>
  </si>
  <si>
    <t>NCAI Executive Board Meeting</t>
  </si>
  <si>
    <t>TXPTUL020610</t>
  </si>
  <si>
    <t>TXPDC030310</t>
  </si>
  <si>
    <t>NCAI Executive Council Winter Session Legislative Summit</t>
  </si>
  <si>
    <t>TXPBAR030610</t>
  </si>
  <si>
    <t>TXPCA012310</t>
  </si>
  <si>
    <t>Los Angeles, CA</t>
  </si>
  <si>
    <t>Indigenour Peoples Rights-UCLA Symposium</t>
  </si>
  <si>
    <t>TXPWA010810</t>
  </si>
  <si>
    <t>Seattle, WA</t>
  </si>
  <si>
    <t>Participate in Gaming Summit</t>
  </si>
  <si>
    <t>TXPCA011510</t>
  </si>
  <si>
    <t>Attend 15th Annual Western Indian Gaming Conf</t>
  </si>
  <si>
    <t>TXPCA011910</t>
  </si>
  <si>
    <t>TXP012210</t>
  </si>
  <si>
    <t>TXPOK012710</t>
  </si>
  <si>
    <t>Attend the Sequoyah High School Game in Jenks</t>
  </si>
  <si>
    <t>TXPCA021810</t>
  </si>
  <si>
    <t>Temecula, CA</t>
  </si>
  <si>
    <t>Speak during the 3rd Annual Tribal Casino &amp; Hotel Development Conf in Temecula, CA</t>
  </si>
  <si>
    <t>TXPOKC022410</t>
  </si>
  <si>
    <t>Legislative Day in OKC</t>
  </si>
  <si>
    <t>TXPDC030410</t>
  </si>
  <si>
    <t>Meeting with US Speaker of the House Nancy Pelosi</t>
  </si>
  <si>
    <t>TXPOK031310</t>
  </si>
  <si>
    <t>Attend the Sequoyah State Basketball Tournament in OKC</t>
  </si>
  <si>
    <t>TXPLA,NE,TX,CO032110</t>
  </si>
  <si>
    <t>NewOrleans,Omaha, Houston,Denver</t>
  </si>
  <si>
    <t>LA Financial Conf, Omaha Wrestling Hall of Fame, TX&amp;CO Community Meetings</t>
  </si>
  <si>
    <t>TXPTUL032610</t>
  </si>
  <si>
    <t>TXPOKC033010</t>
  </si>
  <si>
    <t>Attend the Economic Development Conf</t>
  </si>
  <si>
    <t>TXPOK010210</t>
  </si>
  <si>
    <t>OSSAA State Wrestling Tournament</t>
  </si>
  <si>
    <t>TXPOK012210</t>
  </si>
  <si>
    <t>TXPOKC022510</t>
  </si>
  <si>
    <t>Cherokee Nation Legislative Day</t>
  </si>
  <si>
    <t>TXPOK011910</t>
  </si>
  <si>
    <t>Jack Baker - At Large (2013)</t>
  </si>
  <si>
    <t>CNE Board Meeting</t>
  </si>
  <si>
    <t>December 2010 Tribal Council &amp; Committee Meeting</t>
  </si>
  <si>
    <t>February 2010 Tribal Councile Meeting &amp; Committee Meeting</t>
  </si>
  <si>
    <t>Janelle Fullbright - District 3 (2011)</t>
  </si>
  <si>
    <t>January 2010 Tribal Council &amp; Committee Meeting</t>
  </si>
  <si>
    <t>TXPOK011410</t>
  </si>
  <si>
    <t>Leadership Luncheon &amp; dinner Honoring Jefferson Keel</t>
  </si>
  <si>
    <t>TXPWA012210</t>
  </si>
  <si>
    <t>Attend the 2009 Joint HIS TSGAS &amp; DOI SGAC Meeting</t>
  </si>
  <si>
    <t xml:space="preserve">    253608</t>
  </si>
  <si>
    <t>TXPOK030510</t>
  </si>
  <si>
    <t>Oklahoma Humanities Awards</t>
  </si>
  <si>
    <t>TXPTX032110</t>
  </si>
  <si>
    <t>Cherokee Nation Picnic</t>
  </si>
  <si>
    <t>TXPOK011310</t>
  </si>
  <si>
    <t>TXPAZ012410</t>
  </si>
  <si>
    <t>Arizona  &amp; Colorado</t>
  </si>
  <si>
    <t>Organizing Meeting At Large Activities</t>
  </si>
  <si>
    <t>TXPOK021210</t>
  </si>
  <si>
    <t>TXPNM022110</t>
  </si>
  <si>
    <t>TXPORWA022810</t>
  </si>
  <si>
    <t>Portland,OR-Seattle,WA</t>
  </si>
  <si>
    <t>TXPCA031410</t>
  </si>
  <si>
    <t>San Diego, California</t>
  </si>
  <si>
    <t>TXPOK031910</t>
  </si>
  <si>
    <t>TXPTXCO032110</t>
  </si>
  <si>
    <t>Houston, TX/Denver, CO</t>
  </si>
  <si>
    <t>TXPTAH032610</t>
  </si>
  <si>
    <t>Rules &amp; Executive/Finance Committee</t>
  </si>
  <si>
    <t>TXPCA032810</t>
  </si>
  <si>
    <t>Total Airfare</t>
  </si>
  <si>
    <t>Total</t>
  </si>
  <si>
    <t>Total
Shuttle/Taxi/Rent
at Car</t>
  </si>
  <si>
    <t>Total Mileage</t>
  </si>
  <si>
    <t>Total
Parking Tolls</t>
  </si>
  <si>
    <t>Total Lodging</t>
  </si>
  <si>
    <t>Total 
Per Diem</t>
  </si>
  <si>
    <t>Total Other</t>
  </si>
  <si>
    <t>Row Labels</t>
  </si>
  <si>
    <t>(blank)</t>
  </si>
  <si>
    <t>Grand Total</t>
  </si>
  <si>
    <t>Sum of TRIP COST</t>
  </si>
  <si>
    <t>Councilor-District-Term</t>
  </si>
  <si>
    <t>Chris Soap - Dristrict 6 (2011)</t>
  </si>
  <si>
    <t>Travel Expenses of Cherokee Nation Elected Officials
FY-2010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</si>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</sst>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54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21"/>
        <bgColor indexed="61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 style="double"/>
    </border>
    <border>
      <left/>
      <right/>
      <top/>
      <bottom style="double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3" fontId="2" fillId="33" borderId="10" xfId="42" applyFont="1" applyFill="1" applyBorder="1" applyAlignment="1">
      <alignment horizontal="center" wrapText="1"/>
    </xf>
    <xf numFmtId="43" fontId="2" fillId="33" borderId="12" xfId="42" applyFont="1" applyFill="1" applyBorder="1" applyAlignment="1">
      <alignment horizontal="center" wrapText="1"/>
    </xf>
    <xf numFmtId="43" fontId="2" fillId="33" borderId="13" xfId="42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3" fontId="2" fillId="33" borderId="14" xfId="42" applyFont="1" applyFill="1" applyBorder="1" applyAlignment="1">
      <alignment horizontal="center" wrapText="1"/>
    </xf>
    <xf numFmtId="0" fontId="3" fillId="0" borderId="14" xfId="0" applyFont="1" applyFill="1" applyBorder="1" applyAlignment="1" quotePrefix="1">
      <alignment horizontal="left"/>
    </xf>
    <xf numFmtId="0" fontId="0" fillId="0" borderId="14" xfId="0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43" fontId="3" fillId="0" borderId="14" xfId="42" applyFont="1" applyFill="1" applyBorder="1" applyAlignment="1">
      <alignment horizontal="left"/>
    </xf>
    <xf numFmtId="0" fontId="0" fillId="0" borderId="14" xfId="0" applyBorder="1" applyAlignment="1">
      <alignment/>
    </xf>
    <xf numFmtId="43" fontId="0" fillId="0" borderId="14" xfId="42" applyFont="1" applyBorder="1" applyAlignment="1">
      <alignment/>
    </xf>
    <xf numFmtId="14" fontId="0" fillId="0" borderId="15" xfId="0" applyNumberForma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44" fontId="0" fillId="0" borderId="14" xfId="45" applyFont="1" applyBorder="1" applyAlignment="1">
      <alignment/>
    </xf>
    <xf numFmtId="0" fontId="0" fillId="0" borderId="14" xfId="0" applyBorder="1" applyAlignment="1">
      <alignment wrapText="1"/>
    </xf>
    <xf numFmtId="44" fontId="0" fillId="0" borderId="14" xfId="45" applyFont="1" applyFill="1" applyBorder="1" applyAlignment="1">
      <alignment/>
    </xf>
    <xf numFmtId="0" fontId="0" fillId="0" borderId="14" xfId="0" applyNumberFormat="1" applyFill="1" applyBorder="1" applyAlignment="1" quotePrefix="1">
      <alignment horizontal="center"/>
    </xf>
    <xf numFmtId="14" fontId="0" fillId="0" borderId="14" xfId="0" applyNumberForma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5" fillId="0" borderId="14" xfId="42" applyFont="1" applyFill="1" applyBorder="1" applyAlignment="1">
      <alignment/>
    </xf>
    <xf numFmtId="0" fontId="0" fillId="0" borderId="0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14" xfId="0" applyFill="1" applyBorder="1" applyAlignment="1" quotePrefix="1">
      <alignment horizontal="center"/>
    </xf>
    <xf numFmtId="0" fontId="45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4" fontId="3" fillId="0" borderId="14" xfId="45" applyFont="1" applyFill="1" applyBorder="1" applyAlignment="1" quotePrefix="1">
      <alignment horizontal="left"/>
    </xf>
    <xf numFmtId="14" fontId="0" fillId="0" borderId="14" xfId="45" applyNumberFormat="1" applyFont="1" applyFill="1" applyBorder="1" applyAlignment="1">
      <alignment/>
    </xf>
    <xf numFmtId="44" fontId="3" fillId="0" borderId="14" xfId="45" applyFont="1" applyFill="1" applyBorder="1" applyAlignment="1">
      <alignment horizontal="left"/>
    </xf>
    <xf numFmtId="44" fontId="0" fillId="0" borderId="14" xfId="45" applyFont="1" applyBorder="1" applyAlignment="1">
      <alignment wrapText="1"/>
    </xf>
    <xf numFmtId="0" fontId="0" fillId="0" borderId="14" xfId="0" applyNumberFormat="1" applyFill="1" applyBorder="1" applyAlignment="1" quotePrefix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44" fontId="0" fillId="0" borderId="14" xfId="45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43" fontId="2" fillId="0" borderId="14" xfId="42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43" fontId="3" fillId="0" borderId="15" xfId="42" applyFont="1" applyFill="1" applyBorder="1" applyAlignment="1">
      <alignment horizontal="left"/>
    </xf>
    <xf numFmtId="0" fontId="0" fillId="0" borderId="14" xfId="0" applyFill="1" applyBorder="1" applyAlignment="1" quotePrefix="1">
      <alignment/>
    </xf>
    <xf numFmtId="0" fontId="3" fillId="0" borderId="0" xfId="0" applyFont="1" applyFill="1" applyBorder="1" applyAlignment="1" quotePrefix="1">
      <alignment horizontal="left"/>
    </xf>
    <xf numFmtId="44" fontId="5" fillId="0" borderId="14" xfId="45" applyFont="1" applyFill="1" applyBorder="1" applyAlignment="1">
      <alignment/>
    </xf>
    <xf numFmtId="0" fontId="0" fillId="0" borderId="17" xfId="0" applyFill="1" applyBorder="1" applyAlignment="1">
      <alignment/>
    </xf>
    <xf numFmtId="14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43" fontId="3" fillId="0" borderId="17" xfId="42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14" fontId="4" fillId="0" borderId="14" xfId="0" applyNumberFormat="1" applyFont="1" applyFill="1" applyBorder="1" applyAlignment="1">
      <alignment horizontal="center"/>
    </xf>
    <xf numFmtId="44" fontId="0" fillId="0" borderId="17" xfId="45" applyFont="1" applyFill="1" applyBorder="1" applyAlignment="1">
      <alignment/>
    </xf>
    <xf numFmtId="44" fontId="5" fillId="0" borderId="17" xfId="45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14" xfId="45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43" fontId="0" fillId="0" borderId="14" xfId="42" applyFont="1" applyFill="1" applyBorder="1" applyAlignment="1">
      <alignment/>
    </xf>
    <xf numFmtId="14" fontId="3" fillId="0" borderId="14" xfId="0" applyNumberFormat="1" applyFont="1" applyFill="1" applyBorder="1" applyAlignment="1">
      <alignment horizontal="left"/>
    </xf>
    <xf numFmtId="43" fontId="0" fillId="0" borderId="0" xfId="42" applyFont="1" applyAlignment="1">
      <alignment/>
    </xf>
    <xf numFmtId="0" fontId="0" fillId="0" borderId="0" xfId="0" applyAlignment="1" quotePrefix="1">
      <alignment/>
    </xf>
    <xf numFmtId="44" fontId="0" fillId="0" borderId="0" xfId="45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4" fontId="11" fillId="34" borderId="0" xfId="0" applyNumberFormat="1" applyFont="1" applyFill="1" applyAlignment="1">
      <alignment/>
    </xf>
    <xf numFmtId="0" fontId="11" fillId="34" borderId="0" xfId="0" applyFont="1" applyFill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1" fillId="34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wrapText="1"/>
    </xf>
    <xf numFmtId="0" fontId="6" fillId="0" borderId="0" xfId="57">
      <alignment/>
      <protection/>
    </xf>
    <xf numFmtId="0" fontId="6" fillId="0" borderId="0" xfId="57" applyBorder="1">
      <alignment/>
      <protection/>
    </xf>
    <xf numFmtId="0" fontId="6" fillId="0" borderId="0" xfId="57" applyFill="1">
      <alignment/>
      <protection/>
    </xf>
    <xf numFmtId="0" fontId="6" fillId="0" borderId="0" xfId="57" applyAlignment="1">
      <alignment horizontal="center"/>
      <protection/>
    </xf>
    <xf numFmtId="43" fontId="0" fillId="0" borderId="0" xfId="44" applyFont="1" applyAlignment="1">
      <alignment/>
    </xf>
    <xf numFmtId="164" fontId="6" fillId="0" borderId="0" xfId="57" applyNumberFormat="1" applyFill="1">
      <alignment/>
      <protection/>
    </xf>
    <xf numFmtId="0" fontId="6" fillId="0" borderId="0" xfId="57" applyFill="1" applyAlignment="1">
      <alignment horizontal="center"/>
      <protection/>
    </xf>
    <xf numFmtId="44" fontId="7" fillId="0" borderId="18" xfId="47" applyFont="1" applyBorder="1" applyAlignment="1">
      <alignment/>
    </xf>
    <xf numFmtId="44" fontId="7" fillId="0" borderId="19" xfId="47" applyFont="1" applyBorder="1" applyAlignment="1">
      <alignment/>
    </xf>
    <xf numFmtId="0" fontId="7" fillId="0" borderId="19" xfId="57" applyFont="1" applyBorder="1">
      <alignment/>
      <protection/>
    </xf>
    <xf numFmtId="0" fontId="7" fillId="0" borderId="19" xfId="57" applyFont="1" applyFill="1" applyBorder="1">
      <alignment/>
      <protection/>
    </xf>
    <xf numFmtId="0" fontId="7" fillId="0" borderId="19" xfId="57" applyFont="1" applyBorder="1" applyAlignment="1">
      <alignment horizontal="center"/>
      <protection/>
    </xf>
    <xf numFmtId="0" fontId="6" fillId="0" borderId="20" xfId="57" applyBorder="1">
      <alignment/>
      <protection/>
    </xf>
    <xf numFmtId="0" fontId="6" fillId="0" borderId="0" xfId="57" applyFill="1" applyBorder="1">
      <alignment/>
      <protection/>
    </xf>
    <xf numFmtId="44" fontId="0" fillId="0" borderId="21" xfId="47" applyFont="1" applyFill="1" applyBorder="1" applyAlignment="1">
      <alignment/>
    </xf>
    <xf numFmtId="44" fontId="0" fillId="0" borderId="0" xfId="47" applyFont="1" applyFill="1" applyBorder="1" applyAlignment="1">
      <alignment/>
    </xf>
    <xf numFmtId="44" fontId="5" fillId="0" borderId="0" xfId="47" applyFont="1" applyFill="1" applyBorder="1" applyAlignment="1">
      <alignment/>
    </xf>
    <xf numFmtId="0" fontId="6" fillId="0" borderId="0" xfId="57" applyFont="1" applyFill="1" applyBorder="1">
      <alignment/>
      <protection/>
    </xf>
    <xf numFmtId="43" fontId="5" fillId="0" borderId="0" xfId="57" applyNumberFormat="1" applyFont="1" applyFill="1" applyBorder="1" applyAlignment="1" quotePrefix="1">
      <alignment/>
      <protection/>
    </xf>
    <xf numFmtId="14" fontId="6" fillId="0" borderId="0" xfId="57" applyNumberFormat="1" applyFill="1" applyBorder="1" applyAlignment="1">
      <alignment horizontal="left"/>
      <protection/>
    </xf>
    <xf numFmtId="0" fontId="3" fillId="0" borderId="0" xfId="57" applyFont="1" applyFill="1" applyBorder="1" applyAlignment="1">
      <alignment horizontal="center"/>
      <protection/>
    </xf>
    <xf numFmtId="14" fontId="5" fillId="0" borderId="0" xfId="57" applyNumberFormat="1" applyFont="1" applyFill="1" applyBorder="1" applyAlignment="1">
      <alignment horizontal="left"/>
      <protection/>
    </xf>
    <xf numFmtId="0" fontId="6" fillId="0" borderId="0" xfId="57" applyFill="1" applyBorder="1" applyAlignment="1" quotePrefix="1">
      <alignment/>
      <protection/>
    </xf>
    <xf numFmtId="0" fontId="5" fillId="0" borderId="22" xfId="57" applyFont="1" applyFill="1" applyBorder="1" applyAlignment="1" quotePrefix="1">
      <alignment horizontal="left"/>
      <protection/>
    </xf>
    <xf numFmtId="0" fontId="3" fillId="0" borderId="22" xfId="57" applyFont="1" applyFill="1" applyBorder="1" applyAlignment="1">
      <alignment horizontal="left" wrapText="1"/>
      <protection/>
    </xf>
    <xf numFmtId="0" fontId="3" fillId="0" borderId="22" xfId="57" applyFont="1" applyFill="1" applyBorder="1" applyAlignment="1">
      <alignment horizontal="left"/>
      <protection/>
    </xf>
    <xf numFmtId="43" fontId="3" fillId="0" borderId="0" xfId="44" applyFont="1" applyFill="1" applyBorder="1" applyAlignment="1">
      <alignment horizontal="left"/>
    </xf>
    <xf numFmtId="14" fontId="4" fillId="0" borderId="21" xfId="57" applyNumberFormat="1" applyFont="1" applyFill="1" applyBorder="1" applyAlignment="1">
      <alignment/>
      <protection/>
    </xf>
    <xf numFmtId="0" fontId="3" fillId="0" borderId="22" xfId="57" applyFont="1" applyFill="1" applyBorder="1" applyAlignment="1">
      <alignment horizontal="center"/>
      <protection/>
    </xf>
    <xf numFmtId="14" fontId="4" fillId="0" borderId="0" xfId="57" applyNumberFormat="1" applyFont="1" applyFill="1" applyBorder="1" applyAlignment="1">
      <alignment horizontal="center"/>
      <protection/>
    </xf>
    <xf numFmtId="0" fontId="3" fillId="0" borderId="23" xfId="57" applyFont="1" applyFill="1" applyBorder="1" applyAlignment="1">
      <alignment horizontal="left"/>
      <protection/>
    </xf>
    <xf numFmtId="0" fontId="3" fillId="0" borderId="22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 quotePrefix="1">
      <alignment horizontal="left"/>
      <protection/>
    </xf>
    <xf numFmtId="14" fontId="3" fillId="0" borderId="23" xfId="57" applyNumberFormat="1" applyFont="1" applyFill="1" applyBorder="1" applyAlignment="1">
      <alignment horizontal="left"/>
      <protection/>
    </xf>
    <xf numFmtId="0" fontId="3" fillId="0" borderId="23" xfId="57" applyFont="1" applyFill="1" applyBorder="1" applyAlignment="1">
      <alignment horizontal="center"/>
      <protection/>
    </xf>
    <xf numFmtId="0" fontId="3" fillId="0" borderId="22" xfId="57" applyFont="1" applyFill="1" applyBorder="1" applyAlignment="1" quotePrefix="1">
      <alignment horizontal="left"/>
      <protection/>
    </xf>
    <xf numFmtId="43" fontId="0" fillId="0" borderId="24" xfId="44" applyFont="1" applyFill="1" applyBorder="1" applyAlignment="1">
      <alignment/>
    </xf>
    <xf numFmtId="43" fontId="0" fillId="0" borderId="0" xfId="44" applyFont="1" applyFill="1" applyBorder="1" applyAlignment="1">
      <alignment/>
    </xf>
    <xf numFmtId="43" fontId="0" fillId="0" borderId="21" xfId="44" applyFont="1" applyFill="1" applyBorder="1" applyAlignment="1">
      <alignment/>
    </xf>
    <xf numFmtId="43" fontId="5" fillId="0" borderId="0" xfId="44" applyFont="1" applyFill="1" applyBorder="1" applyAlignment="1">
      <alignment/>
    </xf>
    <xf numFmtId="44" fontId="0" fillId="0" borderId="24" xfId="47" applyFont="1" applyFill="1" applyBorder="1" applyAlignment="1">
      <alignment/>
    </xf>
    <xf numFmtId="0" fontId="45" fillId="0" borderId="0" xfId="57" applyFont="1" applyFill="1" applyBorder="1" applyAlignment="1">
      <alignment/>
      <protection/>
    </xf>
    <xf numFmtId="0" fontId="3" fillId="0" borderId="0" xfId="57" applyFont="1" applyFill="1" applyBorder="1" applyAlignment="1">
      <alignment horizontal="left"/>
      <protection/>
    </xf>
    <xf numFmtId="0" fontId="6" fillId="0" borderId="0" xfId="57" applyNumberFormat="1" applyFill="1" applyBorder="1" applyAlignment="1" quotePrefix="1">
      <alignment horizontal="center"/>
      <protection/>
    </xf>
    <xf numFmtId="0" fontId="2" fillId="33" borderId="13" xfId="57" applyFont="1" applyFill="1" applyBorder="1" applyAlignment="1">
      <alignment horizontal="center" wrapText="1"/>
      <protection/>
    </xf>
    <xf numFmtId="0" fontId="2" fillId="33" borderId="12" xfId="57" applyFont="1" applyFill="1" applyBorder="1" applyAlignment="1">
      <alignment horizontal="center" wrapText="1"/>
      <protection/>
    </xf>
    <xf numFmtId="0" fontId="2" fillId="33" borderId="10" xfId="57" applyFont="1" applyFill="1" applyBorder="1" applyAlignment="1">
      <alignment horizontal="center" wrapText="1"/>
      <protection/>
    </xf>
    <xf numFmtId="0" fontId="2" fillId="33" borderId="11" xfId="57" applyFont="1" applyFill="1" applyBorder="1" applyAlignment="1">
      <alignment horizontal="center" wrapText="1"/>
      <protection/>
    </xf>
    <xf numFmtId="44" fontId="8" fillId="34" borderId="0" xfId="57" applyNumberFormat="1" applyFont="1" applyFill="1">
      <alignment/>
      <protection/>
    </xf>
    <xf numFmtId="0" fontId="8" fillId="34" borderId="0" xfId="57" applyFont="1" applyFill="1" applyAlignment="1">
      <alignment horizontal="left"/>
      <protection/>
    </xf>
    <xf numFmtId="0" fontId="9" fillId="0" borderId="0" xfId="57" applyNumberFormat="1" applyFont="1">
      <alignment/>
      <protection/>
    </xf>
    <xf numFmtId="0" fontId="9" fillId="0" borderId="0" xfId="57" applyFont="1" applyAlignment="1">
      <alignment horizontal="left"/>
      <protection/>
    </xf>
    <xf numFmtId="0" fontId="8" fillId="34" borderId="0" xfId="57" applyFont="1" applyFill="1" applyAlignment="1">
      <alignment horizontal="right"/>
      <protection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numFmt numFmtId="44" formatCode="_(&quot;$&quot;* #,##0.00_);_(&quot;$&quot;* \(#,##0.00\);_(&quot;$&quot;* &quot;-&quot;??_);_(@_)"/>
      <border/>
    </dxf>
    <dxf>
      <numFmt numFmtId="43" formatCode="_(* #,##0.00_);_(* \(#,##0.0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28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3.emf" /><Relationship Id="rId9" Type="http://schemas.openxmlformats.org/officeDocument/2006/relationships/image" Target="../media/image24.emf" /><Relationship Id="rId10" Type="http://schemas.openxmlformats.org/officeDocument/2006/relationships/image" Target="../media/image25.emf" /><Relationship Id="rId11" Type="http://schemas.openxmlformats.org/officeDocument/2006/relationships/image" Target="../media/image26.emf" /><Relationship Id="rId12" Type="http://schemas.openxmlformats.org/officeDocument/2006/relationships/image" Target="../media/image27.emf" /><Relationship Id="rId13" Type="http://schemas.openxmlformats.org/officeDocument/2006/relationships/image" Target="../media/image28.emf" /><Relationship Id="rId14" Type="http://schemas.openxmlformats.org/officeDocument/2006/relationships/image" Target="../media/image29.emf" /><Relationship Id="rId15" Type="http://schemas.openxmlformats.org/officeDocument/2006/relationships/image" Target="../media/image30.emf" /><Relationship Id="rId16" Type="http://schemas.openxmlformats.org/officeDocument/2006/relationships/image" Target="../media/image31.emf" /><Relationship Id="rId17" Type="http://schemas.openxmlformats.org/officeDocument/2006/relationships/image" Target="../media/image32.emf" /><Relationship Id="rId18" Type="http://schemas.openxmlformats.org/officeDocument/2006/relationships/image" Target="../media/image33.emf" /><Relationship Id="rId19" Type="http://schemas.openxmlformats.org/officeDocument/2006/relationships/image" Target="../media/image34.emf" /><Relationship Id="rId20" Type="http://schemas.openxmlformats.org/officeDocument/2006/relationships/image" Target="../media/image35.emf" /><Relationship Id="rId21" Type="http://schemas.openxmlformats.org/officeDocument/2006/relationships/image" Target="../media/image36.emf" /><Relationship Id="rId22" Type="http://schemas.openxmlformats.org/officeDocument/2006/relationships/image" Target="../media/image37.emf" /><Relationship Id="rId23" Type="http://schemas.openxmlformats.org/officeDocument/2006/relationships/image" Target="../media/image38.emf" /><Relationship Id="rId24" Type="http://schemas.openxmlformats.org/officeDocument/2006/relationships/image" Target="../media/image39.emf" /><Relationship Id="rId25" Type="http://schemas.openxmlformats.org/officeDocument/2006/relationships/image" Target="../media/image40.emf" /><Relationship Id="rId26" Type="http://schemas.openxmlformats.org/officeDocument/2006/relationships/image" Target="../media/image41.emf" /><Relationship Id="rId27" Type="http://schemas.openxmlformats.org/officeDocument/2006/relationships/image" Target="../media/image42.emf" /><Relationship Id="rId28" Type="http://schemas.openxmlformats.org/officeDocument/2006/relationships/image" Target="../media/image43.emf" /><Relationship Id="rId29" Type="http://schemas.openxmlformats.org/officeDocument/2006/relationships/image" Target="../media/image44.emf" /><Relationship Id="rId30" Type="http://schemas.openxmlformats.org/officeDocument/2006/relationships/image" Target="../media/image45.emf" /><Relationship Id="rId31" Type="http://schemas.openxmlformats.org/officeDocument/2006/relationships/image" Target="../media/image46.emf" /><Relationship Id="rId32" Type="http://schemas.openxmlformats.org/officeDocument/2006/relationships/image" Target="../media/image47.emf" /><Relationship Id="rId33" Type="http://schemas.openxmlformats.org/officeDocument/2006/relationships/image" Target="../media/image48.emf" /><Relationship Id="rId34" Type="http://schemas.openxmlformats.org/officeDocument/2006/relationships/image" Target="../media/image49.emf" /><Relationship Id="rId35" Type="http://schemas.openxmlformats.org/officeDocument/2006/relationships/image" Target="../media/image50.emf" /><Relationship Id="rId36" Type="http://schemas.openxmlformats.org/officeDocument/2006/relationships/image" Target="../media/image51.emf" /><Relationship Id="rId37" Type="http://schemas.openxmlformats.org/officeDocument/2006/relationships/image" Target="../media/image52.emf" /><Relationship Id="rId38" Type="http://schemas.openxmlformats.org/officeDocument/2006/relationships/image" Target="../media/image53.emf" /><Relationship Id="rId39" Type="http://schemas.openxmlformats.org/officeDocument/2006/relationships/image" Target="../media/image54.emf" /><Relationship Id="rId40" Type="http://schemas.openxmlformats.org/officeDocument/2006/relationships/image" Target="../media/image55.emf" /><Relationship Id="rId41" Type="http://schemas.openxmlformats.org/officeDocument/2006/relationships/image" Target="../media/image56.emf" /><Relationship Id="rId42" Type="http://schemas.openxmlformats.org/officeDocument/2006/relationships/image" Target="../media/image57.emf" /><Relationship Id="rId43" Type="http://schemas.openxmlformats.org/officeDocument/2006/relationships/image" Target="../media/image58.emf" /><Relationship Id="rId44" Type="http://schemas.openxmlformats.org/officeDocument/2006/relationships/image" Target="../media/image59.emf" /><Relationship Id="rId45" Type="http://schemas.openxmlformats.org/officeDocument/2006/relationships/image" Target="../media/image60.emf" /><Relationship Id="rId46" Type="http://schemas.openxmlformats.org/officeDocument/2006/relationships/image" Target="../media/image61.emf" /><Relationship Id="rId47" Type="http://schemas.openxmlformats.org/officeDocument/2006/relationships/image" Target="../media/image62.emf" /><Relationship Id="rId48" Type="http://schemas.openxmlformats.org/officeDocument/2006/relationships/image" Target="../media/image63.emf" /><Relationship Id="rId49" Type="http://schemas.openxmlformats.org/officeDocument/2006/relationships/image" Target="../media/image64.emf" /><Relationship Id="rId50" Type="http://schemas.openxmlformats.org/officeDocument/2006/relationships/image" Target="../media/image65.emf" /><Relationship Id="rId51" Type="http://schemas.openxmlformats.org/officeDocument/2006/relationships/image" Target="../media/image66.emf" /><Relationship Id="rId52" Type="http://schemas.openxmlformats.org/officeDocument/2006/relationships/image" Target="../media/image67.emf" /><Relationship Id="rId53" Type="http://schemas.openxmlformats.org/officeDocument/2006/relationships/image" Target="../media/image68.emf" /><Relationship Id="rId54" Type="http://schemas.openxmlformats.org/officeDocument/2006/relationships/image" Target="../media/image69.emf" /><Relationship Id="rId55" Type="http://schemas.openxmlformats.org/officeDocument/2006/relationships/image" Target="../media/image70.emf" /><Relationship Id="rId56" Type="http://schemas.openxmlformats.org/officeDocument/2006/relationships/image" Target="../media/image71.emf" /><Relationship Id="rId57" Type="http://schemas.openxmlformats.org/officeDocument/2006/relationships/image" Target="../media/image72.emf" /><Relationship Id="rId58" Type="http://schemas.openxmlformats.org/officeDocument/2006/relationships/image" Target="../media/image73.emf" /><Relationship Id="rId59" Type="http://schemas.openxmlformats.org/officeDocument/2006/relationships/image" Target="../media/image74.emf" /><Relationship Id="rId60" Type="http://schemas.openxmlformats.org/officeDocument/2006/relationships/image" Target="../media/image75.emf" /><Relationship Id="rId61" Type="http://schemas.openxmlformats.org/officeDocument/2006/relationships/image" Target="../media/image76.emf" /><Relationship Id="rId62" Type="http://schemas.openxmlformats.org/officeDocument/2006/relationships/image" Target="../media/image77.emf" /><Relationship Id="rId63" Type="http://schemas.openxmlformats.org/officeDocument/2006/relationships/image" Target="../media/image78.emf" /><Relationship Id="rId64" Type="http://schemas.openxmlformats.org/officeDocument/2006/relationships/image" Target="../media/image79.emf" /><Relationship Id="rId65" Type="http://schemas.openxmlformats.org/officeDocument/2006/relationships/image" Target="../media/image80.emf" /><Relationship Id="rId66" Type="http://schemas.openxmlformats.org/officeDocument/2006/relationships/image" Target="../media/image81.emf" /><Relationship Id="rId67" Type="http://schemas.openxmlformats.org/officeDocument/2006/relationships/image" Target="../media/image82.emf" /><Relationship Id="rId68" Type="http://schemas.openxmlformats.org/officeDocument/2006/relationships/image" Target="../media/image83.emf" /><Relationship Id="rId69" Type="http://schemas.openxmlformats.org/officeDocument/2006/relationships/image" Target="../media/image84.emf" /><Relationship Id="rId70" Type="http://schemas.openxmlformats.org/officeDocument/2006/relationships/image" Target="../media/image85.emf" /><Relationship Id="rId71" Type="http://schemas.openxmlformats.org/officeDocument/2006/relationships/image" Target="../media/image86.emf" /><Relationship Id="rId72" Type="http://schemas.openxmlformats.org/officeDocument/2006/relationships/image" Target="../media/image87.emf" /><Relationship Id="rId73" Type="http://schemas.openxmlformats.org/officeDocument/2006/relationships/image" Target="../media/image88.emf" /><Relationship Id="rId74" Type="http://schemas.openxmlformats.org/officeDocument/2006/relationships/image" Target="../media/image89.emf" /><Relationship Id="rId75" Type="http://schemas.openxmlformats.org/officeDocument/2006/relationships/image" Target="../media/image90.emf" /><Relationship Id="rId76" Type="http://schemas.openxmlformats.org/officeDocument/2006/relationships/image" Target="../media/image91.emf" /><Relationship Id="rId77" Type="http://schemas.openxmlformats.org/officeDocument/2006/relationships/image" Target="../media/image92.emf" /><Relationship Id="rId78" Type="http://schemas.openxmlformats.org/officeDocument/2006/relationships/image" Target="../media/image93.emf" /><Relationship Id="rId79" Type="http://schemas.openxmlformats.org/officeDocument/2006/relationships/image" Target="../media/image94.emf" /><Relationship Id="rId80" Type="http://schemas.openxmlformats.org/officeDocument/2006/relationships/image" Target="../media/image95.emf" /><Relationship Id="rId81" Type="http://schemas.openxmlformats.org/officeDocument/2006/relationships/image" Target="../media/image96.emf" /><Relationship Id="rId82" Type="http://schemas.openxmlformats.org/officeDocument/2006/relationships/image" Target="../media/image97.emf" /><Relationship Id="rId83" Type="http://schemas.openxmlformats.org/officeDocument/2006/relationships/image" Target="../media/image98.emf" /><Relationship Id="rId84" Type="http://schemas.openxmlformats.org/officeDocument/2006/relationships/image" Target="../media/image99.emf" /><Relationship Id="rId85" Type="http://schemas.openxmlformats.org/officeDocument/2006/relationships/image" Target="../media/image100.emf" /><Relationship Id="rId86" Type="http://schemas.openxmlformats.org/officeDocument/2006/relationships/image" Target="../media/image101.emf" /><Relationship Id="rId87" Type="http://schemas.openxmlformats.org/officeDocument/2006/relationships/image" Target="../media/image102.emf" /><Relationship Id="rId88" Type="http://schemas.openxmlformats.org/officeDocument/2006/relationships/image" Target="../media/image103.emf" /><Relationship Id="rId89" Type="http://schemas.openxmlformats.org/officeDocument/2006/relationships/image" Target="../media/image104.emf" /><Relationship Id="rId90" Type="http://schemas.openxmlformats.org/officeDocument/2006/relationships/image" Target="../media/image105.emf" /><Relationship Id="rId91" Type="http://schemas.openxmlformats.org/officeDocument/2006/relationships/image" Target="../media/image106.emf" /><Relationship Id="rId92" Type="http://schemas.openxmlformats.org/officeDocument/2006/relationships/image" Target="../media/image107.emf" /><Relationship Id="rId93" Type="http://schemas.openxmlformats.org/officeDocument/2006/relationships/image" Target="../media/image108.emf" /><Relationship Id="rId94" Type="http://schemas.openxmlformats.org/officeDocument/2006/relationships/image" Target="../media/image109.emf" /><Relationship Id="rId95" Type="http://schemas.openxmlformats.org/officeDocument/2006/relationships/image" Target="../media/image110.emf" /><Relationship Id="rId96" Type="http://schemas.openxmlformats.org/officeDocument/2006/relationships/image" Target="../media/image111.emf" /><Relationship Id="rId97" Type="http://schemas.openxmlformats.org/officeDocument/2006/relationships/image" Target="../media/image112.emf" /><Relationship Id="rId98" Type="http://schemas.openxmlformats.org/officeDocument/2006/relationships/image" Target="../media/image113.emf" /><Relationship Id="rId99" Type="http://schemas.openxmlformats.org/officeDocument/2006/relationships/image" Target="../media/image114.emf" /><Relationship Id="rId100" Type="http://schemas.openxmlformats.org/officeDocument/2006/relationships/image" Target="../media/image115.emf" /><Relationship Id="rId101" Type="http://schemas.openxmlformats.org/officeDocument/2006/relationships/image" Target="../media/image116.emf" /><Relationship Id="rId102" Type="http://schemas.openxmlformats.org/officeDocument/2006/relationships/image" Target="../media/image117.emf" /><Relationship Id="rId103" Type="http://schemas.openxmlformats.org/officeDocument/2006/relationships/image" Target="../media/image118.emf" /><Relationship Id="rId104" Type="http://schemas.openxmlformats.org/officeDocument/2006/relationships/image" Target="../media/image119.emf" /><Relationship Id="rId105" Type="http://schemas.openxmlformats.org/officeDocument/2006/relationships/image" Target="../media/image120.emf" /><Relationship Id="rId106" Type="http://schemas.openxmlformats.org/officeDocument/2006/relationships/image" Target="../media/image121.emf" /><Relationship Id="rId107" Type="http://schemas.openxmlformats.org/officeDocument/2006/relationships/image" Target="../media/image122.emf" /><Relationship Id="rId108" Type="http://schemas.openxmlformats.org/officeDocument/2006/relationships/image" Target="../media/image123.emf" /><Relationship Id="rId109" Type="http://schemas.openxmlformats.org/officeDocument/2006/relationships/image" Target="../media/image124.emf" /><Relationship Id="rId110" Type="http://schemas.openxmlformats.org/officeDocument/2006/relationships/image" Target="../media/image125.emf" /><Relationship Id="rId111" Type="http://schemas.openxmlformats.org/officeDocument/2006/relationships/image" Target="../media/image126.emf" /><Relationship Id="rId112" Type="http://schemas.openxmlformats.org/officeDocument/2006/relationships/image" Target="../media/image127.emf" /><Relationship Id="rId113" Type="http://schemas.openxmlformats.org/officeDocument/2006/relationships/image" Target="../media/image128.emf" /><Relationship Id="rId114" Type="http://schemas.openxmlformats.org/officeDocument/2006/relationships/image" Target="../media/image129.emf" /><Relationship Id="rId115" Type="http://schemas.openxmlformats.org/officeDocument/2006/relationships/image" Target="../media/image130.emf" /><Relationship Id="rId116" Type="http://schemas.openxmlformats.org/officeDocument/2006/relationships/image" Target="../media/image131.emf" /><Relationship Id="rId117" Type="http://schemas.openxmlformats.org/officeDocument/2006/relationships/image" Target="../media/image132.emf" /><Relationship Id="rId118" Type="http://schemas.openxmlformats.org/officeDocument/2006/relationships/image" Target="../media/image133.emf" /><Relationship Id="rId119" Type="http://schemas.openxmlformats.org/officeDocument/2006/relationships/image" Target="../media/image134.emf" /><Relationship Id="rId120" Type="http://schemas.openxmlformats.org/officeDocument/2006/relationships/image" Target="../media/image135.emf" /><Relationship Id="rId121" Type="http://schemas.openxmlformats.org/officeDocument/2006/relationships/image" Target="../media/image136.emf" /><Relationship Id="rId122" Type="http://schemas.openxmlformats.org/officeDocument/2006/relationships/image" Target="../media/image137.emf" /><Relationship Id="rId123" Type="http://schemas.openxmlformats.org/officeDocument/2006/relationships/image" Target="../media/image138.emf" /><Relationship Id="rId124" Type="http://schemas.openxmlformats.org/officeDocument/2006/relationships/image" Target="../media/image139.emf" /><Relationship Id="rId125" Type="http://schemas.openxmlformats.org/officeDocument/2006/relationships/image" Target="../media/image140.emf" /><Relationship Id="rId126" Type="http://schemas.openxmlformats.org/officeDocument/2006/relationships/image" Target="../media/image141.emf" /><Relationship Id="rId127" Type="http://schemas.openxmlformats.org/officeDocument/2006/relationships/image" Target="../media/image142.emf" /><Relationship Id="rId128" Type="http://schemas.openxmlformats.org/officeDocument/2006/relationships/image" Target="../media/image143.emf" /><Relationship Id="rId129" Type="http://schemas.openxmlformats.org/officeDocument/2006/relationships/image" Target="../media/image144.emf" /><Relationship Id="rId130" Type="http://schemas.openxmlformats.org/officeDocument/2006/relationships/image" Target="../media/image145.emf" /><Relationship Id="rId131" Type="http://schemas.openxmlformats.org/officeDocument/2006/relationships/image" Target="../media/image146.emf" /><Relationship Id="rId132" Type="http://schemas.openxmlformats.org/officeDocument/2006/relationships/image" Target="../media/image147.emf" /><Relationship Id="rId133" Type="http://schemas.openxmlformats.org/officeDocument/2006/relationships/image" Target="../media/image148.emf" /><Relationship Id="rId134" Type="http://schemas.openxmlformats.org/officeDocument/2006/relationships/image" Target="../media/image149.emf" /><Relationship Id="rId135" Type="http://schemas.openxmlformats.org/officeDocument/2006/relationships/image" Target="../media/image150.emf" /><Relationship Id="rId136" Type="http://schemas.openxmlformats.org/officeDocument/2006/relationships/image" Target="../media/image151.emf" /><Relationship Id="rId137" Type="http://schemas.openxmlformats.org/officeDocument/2006/relationships/image" Target="../media/image152.emf" /><Relationship Id="rId138" Type="http://schemas.openxmlformats.org/officeDocument/2006/relationships/image" Target="../media/image153.emf" /><Relationship Id="rId139" Type="http://schemas.openxmlformats.org/officeDocument/2006/relationships/image" Target="../media/image154.emf" /><Relationship Id="rId140" Type="http://schemas.openxmlformats.org/officeDocument/2006/relationships/image" Target="../media/image155.emf" /><Relationship Id="rId141" Type="http://schemas.openxmlformats.org/officeDocument/2006/relationships/image" Target="../media/image156.emf" /><Relationship Id="rId142" Type="http://schemas.openxmlformats.org/officeDocument/2006/relationships/image" Target="../media/image157.emf" /><Relationship Id="rId143" Type="http://schemas.openxmlformats.org/officeDocument/2006/relationships/image" Target="../media/image158.emf" /><Relationship Id="rId144" Type="http://schemas.openxmlformats.org/officeDocument/2006/relationships/image" Target="../media/image159.emf" /><Relationship Id="rId145" Type="http://schemas.openxmlformats.org/officeDocument/2006/relationships/image" Target="../media/image160.emf" /><Relationship Id="rId146" Type="http://schemas.openxmlformats.org/officeDocument/2006/relationships/image" Target="../media/image161.emf" /><Relationship Id="rId147" Type="http://schemas.openxmlformats.org/officeDocument/2006/relationships/image" Target="../media/image162.emf" /><Relationship Id="rId148" Type="http://schemas.openxmlformats.org/officeDocument/2006/relationships/image" Target="../media/image163.emf" /><Relationship Id="rId149" Type="http://schemas.openxmlformats.org/officeDocument/2006/relationships/image" Target="../media/image164.emf" /><Relationship Id="rId150" Type="http://schemas.openxmlformats.org/officeDocument/2006/relationships/image" Target="../media/image165.emf" /><Relationship Id="rId151" Type="http://schemas.openxmlformats.org/officeDocument/2006/relationships/image" Target="../media/image166.emf" /><Relationship Id="rId152" Type="http://schemas.openxmlformats.org/officeDocument/2006/relationships/image" Target="../media/image167.emf" /><Relationship Id="rId153" Type="http://schemas.openxmlformats.org/officeDocument/2006/relationships/image" Target="../media/image168.emf" /><Relationship Id="rId154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9.emf" /><Relationship Id="rId2" Type="http://schemas.openxmlformats.org/officeDocument/2006/relationships/image" Target="../media/image174.emf" /><Relationship Id="rId3" Type="http://schemas.openxmlformats.org/officeDocument/2006/relationships/image" Target="../media/image171.emf" /><Relationship Id="rId4" Type="http://schemas.openxmlformats.org/officeDocument/2006/relationships/image" Target="../media/image170.emf" /><Relationship Id="rId5" Type="http://schemas.openxmlformats.org/officeDocument/2006/relationships/image" Target="../media/image173.emf" /><Relationship Id="rId6" Type="http://schemas.openxmlformats.org/officeDocument/2006/relationships/image" Target="../media/image177.emf" /><Relationship Id="rId7" Type="http://schemas.openxmlformats.org/officeDocument/2006/relationships/image" Target="../media/image175.emf" /><Relationship Id="rId8" Type="http://schemas.openxmlformats.org/officeDocument/2006/relationships/image" Target="../media/image172.emf" /><Relationship Id="rId9" Type="http://schemas.openxmlformats.org/officeDocument/2006/relationships/image" Target="../media/image180.emf" /><Relationship Id="rId10" Type="http://schemas.openxmlformats.org/officeDocument/2006/relationships/image" Target="../media/image178.emf" /><Relationship Id="rId11" Type="http://schemas.openxmlformats.org/officeDocument/2006/relationships/image" Target="../media/image176.emf" /><Relationship Id="rId12" Type="http://schemas.openxmlformats.org/officeDocument/2006/relationships/image" Target="../media/image183.emf" /><Relationship Id="rId13" Type="http://schemas.openxmlformats.org/officeDocument/2006/relationships/image" Target="../media/image181.emf" /><Relationship Id="rId14" Type="http://schemas.openxmlformats.org/officeDocument/2006/relationships/image" Target="../media/image179.emf" /><Relationship Id="rId15" Type="http://schemas.openxmlformats.org/officeDocument/2006/relationships/image" Target="../media/image186.emf" /><Relationship Id="rId16" Type="http://schemas.openxmlformats.org/officeDocument/2006/relationships/image" Target="../media/image184.emf" /><Relationship Id="rId17" Type="http://schemas.openxmlformats.org/officeDocument/2006/relationships/image" Target="../media/image182.emf" /><Relationship Id="rId18" Type="http://schemas.openxmlformats.org/officeDocument/2006/relationships/image" Target="../media/image189.emf" /><Relationship Id="rId19" Type="http://schemas.openxmlformats.org/officeDocument/2006/relationships/image" Target="../media/image187.emf" /><Relationship Id="rId20" Type="http://schemas.openxmlformats.org/officeDocument/2006/relationships/image" Target="../media/image185.emf" /><Relationship Id="rId21" Type="http://schemas.openxmlformats.org/officeDocument/2006/relationships/image" Target="../media/image192.emf" /><Relationship Id="rId22" Type="http://schemas.openxmlformats.org/officeDocument/2006/relationships/image" Target="../media/image190.emf" /><Relationship Id="rId23" Type="http://schemas.openxmlformats.org/officeDocument/2006/relationships/image" Target="../media/image188.emf" /><Relationship Id="rId24" Type="http://schemas.openxmlformats.org/officeDocument/2006/relationships/image" Target="../media/image195.emf" /><Relationship Id="rId25" Type="http://schemas.openxmlformats.org/officeDocument/2006/relationships/image" Target="../media/image193.emf" /><Relationship Id="rId26" Type="http://schemas.openxmlformats.org/officeDocument/2006/relationships/image" Target="../media/image191.emf" /><Relationship Id="rId27" Type="http://schemas.openxmlformats.org/officeDocument/2006/relationships/image" Target="../media/image198.emf" /><Relationship Id="rId28" Type="http://schemas.openxmlformats.org/officeDocument/2006/relationships/image" Target="../media/image196.emf" /><Relationship Id="rId29" Type="http://schemas.openxmlformats.org/officeDocument/2006/relationships/image" Target="../media/image194.emf" /><Relationship Id="rId30" Type="http://schemas.openxmlformats.org/officeDocument/2006/relationships/image" Target="../media/image201.emf" /><Relationship Id="rId31" Type="http://schemas.openxmlformats.org/officeDocument/2006/relationships/image" Target="../media/image199.emf" /><Relationship Id="rId32" Type="http://schemas.openxmlformats.org/officeDocument/2006/relationships/image" Target="../media/image197.emf" /><Relationship Id="rId33" Type="http://schemas.openxmlformats.org/officeDocument/2006/relationships/image" Target="../media/image204.emf" /><Relationship Id="rId34" Type="http://schemas.openxmlformats.org/officeDocument/2006/relationships/image" Target="../media/image202.emf" /><Relationship Id="rId35" Type="http://schemas.openxmlformats.org/officeDocument/2006/relationships/image" Target="../media/image200.emf" /><Relationship Id="rId36" Type="http://schemas.openxmlformats.org/officeDocument/2006/relationships/image" Target="../media/image207.emf" /><Relationship Id="rId37" Type="http://schemas.openxmlformats.org/officeDocument/2006/relationships/image" Target="../media/image205.emf" /><Relationship Id="rId38" Type="http://schemas.openxmlformats.org/officeDocument/2006/relationships/image" Target="../media/image203.emf" /><Relationship Id="rId39" Type="http://schemas.openxmlformats.org/officeDocument/2006/relationships/image" Target="../media/image210.emf" /><Relationship Id="rId40" Type="http://schemas.openxmlformats.org/officeDocument/2006/relationships/image" Target="../media/image208.emf" /><Relationship Id="rId41" Type="http://schemas.openxmlformats.org/officeDocument/2006/relationships/image" Target="../media/image206.emf" /><Relationship Id="rId42" Type="http://schemas.openxmlformats.org/officeDocument/2006/relationships/image" Target="../media/image213.emf" /><Relationship Id="rId43" Type="http://schemas.openxmlformats.org/officeDocument/2006/relationships/image" Target="../media/image211.emf" /><Relationship Id="rId44" Type="http://schemas.openxmlformats.org/officeDocument/2006/relationships/image" Target="../media/image209.emf" /><Relationship Id="rId45" Type="http://schemas.openxmlformats.org/officeDocument/2006/relationships/image" Target="../media/image216.emf" /><Relationship Id="rId46" Type="http://schemas.openxmlformats.org/officeDocument/2006/relationships/image" Target="../media/image214.emf" /><Relationship Id="rId47" Type="http://schemas.openxmlformats.org/officeDocument/2006/relationships/image" Target="../media/image212.emf" /><Relationship Id="rId48" Type="http://schemas.openxmlformats.org/officeDocument/2006/relationships/image" Target="../media/image219.emf" /><Relationship Id="rId49" Type="http://schemas.openxmlformats.org/officeDocument/2006/relationships/image" Target="../media/image217.emf" /><Relationship Id="rId50" Type="http://schemas.openxmlformats.org/officeDocument/2006/relationships/image" Target="../media/image215.emf" /><Relationship Id="rId51" Type="http://schemas.openxmlformats.org/officeDocument/2006/relationships/image" Target="../media/image222.emf" /><Relationship Id="rId52" Type="http://schemas.openxmlformats.org/officeDocument/2006/relationships/image" Target="../media/image220.emf" /><Relationship Id="rId53" Type="http://schemas.openxmlformats.org/officeDocument/2006/relationships/image" Target="../media/image218.emf" /><Relationship Id="rId54" Type="http://schemas.openxmlformats.org/officeDocument/2006/relationships/image" Target="../media/image225.emf" /><Relationship Id="rId55" Type="http://schemas.openxmlformats.org/officeDocument/2006/relationships/image" Target="../media/image223.emf" /><Relationship Id="rId56" Type="http://schemas.openxmlformats.org/officeDocument/2006/relationships/image" Target="../media/image221.emf" /><Relationship Id="rId57" Type="http://schemas.openxmlformats.org/officeDocument/2006/relationships/image" Target="../media/image228.emf" /><Relationship Id="rId58" Type="http://schemas.openxmlformats.org/officeDocument/2006/relationships/image" Target="../media/image226.emf" /><Relationship Id="rId59" Type="http://schemas.openxmlformats.org/officeDocument/2006/relationships/image" Target="../media/image224.emf" /><Relationship Id="rId60" Type="http://schemas.openxmlformats.org/officeDocument/2006/relationships/image" Target="../media/image231.emf" /><Relationship Id="rId61" Type="http://schemas.openxmlformats.org/officeDocument/2006/relationships/image" Target="../media/image229.emf" /><Relationship Id="rId62" Type="http://schemas.openxmlformats.org/officeDocument/2006/relationships/image" Target="../media/image227.emf" /><Relationship Id="rId63" Type="http://schemas.openxmlformats.org/officeDocument/2006/relationships/image" Target="../media/image234.emf" /><Relationship Id="rId64" Type="http://schemas.openxmlformats.org/officeDocument/2006/relationships/image" Target="../media/image232.emf" /><Relationship Id="rId65" Type="http://schemas.openxmlformats.org/officeDocument/2006/relationships/image" Target="../media/image230.emf" /><Relationship Id="rId66" Type="http://schemas.openxmlformats.org/officeDocument/2006/relationships/image" Target="../media/image237.emf" /><Relationship Id="rId67" Type="http://schemas.openxmlformats.org/officeDocument/2006/relationships/image" Target="../media/image235.emf" /><Relationship Id="rId68" Type="http://schemas.openxmlformats.org/officeDocument/2006/relationships/image" Target="../media/image233.emf" /><Relationship Id="rId69" Type="http://schemas.openxmlformats.org/officeDocument/2006/relationships/image" Target="../media/image240.emf" /><Relationship Id="rId70" Type="http://schemas.openxmlformats.org/officeDocument/2006/relationships/image" Target="../media/image238.emf" /><Relationship Id="rId71" Type="http://schemas.openxmlformats.org/officeDocument/2006/relationships/image" Target="../media/image236.emf" /><Relationship Id="rId72" Type="http://schemas.openxmlformats.org/officeDocument/2006/relationships/image" Target="../media/image243.emf" /><Relationship Id="rId73" Type="http://schemas.openxmlformats.org/officeDocument/2006/relationships/image" Target="../media/image241.emf" /><Relationship Id="rId74" Type="http://schemas.openxmlformats.org/officeDocument/2006/relationships/image" Target="../media/image239.emf" /><Relationship Id="rId75" Type="http://schemas.openxmlformats.org/officeDocument/2006/relationships/image" Target="../media/image246.emf" /><Relationship Id="rId76" Type="http://schemas.openxmlformats.org/officeDocument/2006/relationships/image" Target="../media/image244.emf" /><Relationship Id="rId77" Type="http://schemas.openxmlformats.org/officeDocument/2006/relationships/image" Target="../media/image242.emf" /><Relationship Id="rId78" Type="http://schemas.openxmlformats.org/officeDocument/2006/relationships/image" Target="../media/image249.emf" /><Relationship Id="rId79" Type="http://schemas.openxmlformats.org/officeDocument/2006/relationships/image" Target="../media/image247.emf" /><Relationship Id="rId80" Type="http://schemas.openxmlformats.org/officeDocument/2006/relationships/image" Target="../media/image245.emf" /><Relationship Id="rId81" Type="http://schemas.openxmlformats.org/officeDocument/2006/relationships/image" Target="../media/image252.emf" /><Relationship Id="rId82" Type="http://schemas.openxmlformats.org/officeDocument/2006/relationships/image" Target="../media/image250.emf" /><Relationship Id="rId83" Type="http://schemas.openxmlformats.org/officeDocument/2006/relationships/image" Target="../media/image248.emf" /><Relationship Id="rId84" Type="http://schemas.openxmlformats.org/officeDocument/2006/relationships/image" Target="../media/image255.emf" /><Relationship Id="rId85" Type="http://schemas.openxmlformats.org/officeDocument/2006/relationships/image" Target="../media/image253.emf" /><Relationship Id="rId86" Type="http://schemas.openxmlformats.org/officeDocument/2006/relationships/image" Target="../media/image251.emf" /><Relationship Id="rId87" Type="http://schemas.openxmlformats.org/officeDocument/2006/relationships/image" Target="../media/image258.emf" /><Relationship Id="rId88" Type="http://schemas.openxmlformats.org/officeDocument/2006/relationships/image" Target="../media/image256.emf" /><Relationship Id="rId89" Type="http://schemas.openxmlformats.org/officeDocument/2006/relationships/image" Target="../media/image254.emf" /><Relationship Id="rId90" Type="http://schemas.openxmlformats.org/officeDocument/2006/relationships/image" Target="../media/image261.emf" /><Relationship Id="rId91" Type="http://schemas.openxmlformats.org/officeDocument/2006/relationships/image" Target="../media/image259.emf" /><Relationship Id="rId92" Type="http://schemas.openxmlformats.org/officeDocument/2006/relationships/image" Target="../media/image257.emf" /><Relationship Id="rId93" Type="http://schemas.openxmlformats.org/officeDocument/2006/relationships/image" Target="../media/image264.emf" /><Relationship Id="rId94" Type="http://schemas.openxmlformats.org/officeDocument/2006/relationships/image" Target="../media/image262.emf" /><Relationship Id="rId95" Type="http://schemas.openxmlformats.org/officeDocument/2006/relationships/image" Target="../media/image260.emf" /><Relationship Id="rId96" Type="http://schemas.openxmlformats.org/officeDocument/2006/relationships/image" Target="../media/image267.emf" /><Relationship Id="rId97" Type="http://schemas.openxmlformats.org/officeDocument/2006/relationships/image" Target="../media/image265.emf" /><Relationship Id="rId98" Type="http://schemas.openxmlformats.org/officeDocument/2006/relationships/image" Target="../media/image263.emf" /><Relationship Id="rId99" Type="http://schemas.openxmlformats.org/officeDocument/2006/relationships/image" Target="../media/image270.emf" /><Relationship Id="rId100" Type="http://schemas.openxmlformats.org/officeDocument/2006/relationships/image" Target="../media/image268.emf" /><Relationship Id="rId101" Type="http://schemas.openxmlformats.org/officeDocument/2006/relationships/image" Target="../media/image266.emf" /><Relationship Id="rId102" Type="http://schemas.openxmlformats.org/officeDocument/2006/relationships/image" Target="../media/image273.emf" /><Relationship Id="rId103" Type="http://schemas.openxmlformats.org/officeDocument/2006/relationships/image" Target="../media/image271.emf" /><Relationship Id="rId104" Type="http://schemas.openxmlformats.org/officeDocument/2006/relationships/image" Target="../media/image269.emf" /><Relationship Id="rId105" Type="http://schemas.openxmlformats.org/officeDocument/2006/relationships/image" Target="../media/image276.emf" /><Relationship Id="rId106" Type="http://schemas.openxmlformats.org/officeDocument/2006/relationships/image" Target="../media/image274.emf" /><Relationship Id="rId107" Type="http://schemas.openxmlformats.org/officeDocument/2006/relationships/image" Target="../media/image272.emf" /><Relationship Id="rId108" Type="http://schemas.openxmlformats.org/officeDocument/2006/relationships/image" Target="../media/image279.emf" /><Relationship Id="rId109" Type="http://schemas.openxmlformats.org/officeDocument/2006/relationships/image" Target="../media/image277.emf" /><Relationship Id="rId110" Type="http://schemas.openxmlformats.org/officeDocument/2006/relationships/image" Target="../media/image275.emf" /><Relationship Id="rId111" Type="http://schemas.openxmlformats.org/officeDocument/2006/relationships/image" Target="../media/image282.emf" /><Relationship Id="rId112" Type="http://schemas.openxmlformats.org/officeDocument/2006/relationships/image" Target="../media/image280.emf" /><Relationship Id="rId113" Type="http://schemas.openxmlformats.org/officeDocument/2006/relationships/image" Target="../media/image27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58</xdr:row>
      <xdr:rowOff>0</xdr:rowOff>
    </xdr:from>
    <xdr:to>
      <xdr:col>11</xdr:col>
      <xdr:colOff>257175</xdr:colOff>
      <xdr:row>59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157162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914400</xdr:colOff>
      <xdr:row>59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257175</xdr:colOff>
      <xdr:row>59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57162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914400</xdr:colOff>
      <xdr:row>59</xdr:row>
      <xdr:rowOff>38100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8875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257175</xdr:colOff>
      <xdr:row>59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57162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914400</xdr:colOff>
      <xdr:row>59</xdr:row>
      <xdr:rowOff>38100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28875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257175</xdr:colOff>
      <xdr:row>59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57162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914400</xdr:colOff>
      <xdr:row>59</xdr:row>
      <xdr:rowOff>38100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28875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257175</xdr:colOff>
      <xdr:row>59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157162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914400</xdr:colOff>
      <xdr:row>59</xdr:row>
      <xdr:rowOff>38100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28875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161925</xdr:colOff>
      <xdr:row>59</xdr:row>
      <xdr:rowOff>38100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09950" y="15716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70</xdr:row>
      <xdr:rowOff>0</xdr:rowOff>
    </xdr:from>
    <xdr:to>
      <xdr:col>11</xdr:col>
      <xdr:colOff>257175</xdr:colOff>
      <xdr:row>71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257175</xdr:colOff>
      <xdr:row>71</xdr:row>
      <xdr:rowOff>76200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34" name="Picture 134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35" name="Picture 135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36" name="Picture 136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38" name="Picture 138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39" name="Picture 139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40" name="Picture 140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42" name="Picture 142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43" name="Picture 143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44" name="Picture 144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46" name="Picture 146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47" name="Picture 147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48" name="Picture 148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50" name="Picture 150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51" name="Picture 151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52" name="Picture 152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54" name="Picture 154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55" name="Picture 155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56" name="Picture 156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257175</xdr:colOff>
      <xdr:row>71</xdr:row>
      <xdr:rowOff>76200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678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914400</xdr:colOff>
      <xdr:row>71</xdr:row>
      <xdr:rowOff>38100</xdr:rowOff>
    </xdr:to>
    <xdr:pic>
      <xdr:nvPicPr>
        <xdr:cNvPr id="158" name="Picture 158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249555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59" name="Picture 159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914400</xdr:colOff>
      <xdr:row>71</xdr:row>
      <xdr:rowOff>38100</xdr:rowOff>
    </xdr:to>
    <xdr:pic>
      <xdr:nvPicPr>
        <xdr:cNvPr id="160" name="Picture 160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3733800" y="1667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75</xdr:row>
      <xdr:rowOff>0</xdr:rowOff>
    </xdr:from>
    <xdr:to>
      <xdr:col>11</xdr:col>
      <xdr:colOff>257175</xdr:colOff>
      <xdr:row>76</xdr:row>
      <xdr:rowOff>76200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62" name="Picture 162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63" name="Picture 163" hidden="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64" name="Picture 164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66" name="Picture 166" hidden="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67" name="Picture 167" hidden="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68" name="Picture 168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70" name="Picture 170" hidden="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71" name="Picture 171" hidden="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72" name="Picture 172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74" name="Picture 174" hidden="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75" name="Picture 175" hidden="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76" name="Picture 176" hidden="1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78" name="Picture 178" hidden="1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79" name="Picture 179" hidden="1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80" name="Picture 180" hidden="1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82" name="Picture 182" hidden="1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83" name="Picture 183" hidden="1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84" name="Picture 184" hidden="1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86" name="Picture 186" hidden="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87" name="Picture 187" hidden="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88" name="Picture 188" hidden="1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90" name="Picture 190" hidden="1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91" name="Picture 191" hidden="1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92" name="Picture 192" hidden="1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94" name="Picture 194" hidden="1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95" name="Picture 195" hidden="1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96" name="Picture 196" hidden="1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198" name="Picture 198" hidden="1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199" name="Picture 199" hidden="1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200" name="Picture 200" hidden="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75</xdr:row>
      <xdr:rowOff>0</xdr:rowOff>
    </xdr:from>
    <xdr:to>
      <xdr:col>12</xdr:col>
      <xdr:colOff>257175</xdr:colOff>
      <xdr:row>76</xdr:row>
      <xdr:rowOff>76200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7630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914400</xdr:colOff>
      <xdr:row>76</xdr:row>
      <xdr:rowOff>38100</xdr:rowOff>
    </xdr:to>
    <xdr:pic>
      <xdr:nvPicPr>
        <xdr:cNvPr id="202" name="Picture 202" hidden="1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9555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203" name="Picture 203" hidden="1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914400</xdr:colOff>
      <xdr:row>76</xdr:row>
      <xdr:rowOff>38100</xdr:rowOff>
    </xdr:to>
    <xdr:pic>
      <xdr:nvPicPr>
        <xdr:cNvPr id="204" name="Picture 204" hidden="1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3733800" y="1763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857250</xdr:colOff>
      <xdr:row>64</xdr:row>
      <xdr:rowOff>161925</xdr:rowOff>
    </xdr:from>
    <xdr:to>
      <xdr:col>11</xdr:col>
      <xdr:colOff>200025</xdr:colOff>
      <xdr:row>66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62877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161925</xdr:rowOff>
    </xdr:from>
    <xdr:to>
      <xdr:col>1</xdr:col>
      <xdr:colOff>819150</xdr:colOff>
      <xdr:row>65</xdr:row>
      <xdr:rowOff>180975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6287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64</xdr:row>
      <xdr:rowOff>161925</xdr:rowOff>
    </xdr:from>
    <xdr:to>
      <xdr:col>12</xdr:col>
      <xdr:colOff>190500</xdr:colOff>
      <xdr:row>66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62877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161925</xdr:rowOff>
    </xdr:from>
    <xdr:to>
      <xdr:col>1</xdr:col>
      <xdr:colOff>819150</xdr:colOff>
      <xdr:row>65</xdr:row>
      <xdr:rowOff>180975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5550" y="16287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64</xdr:row>
      <xdr:rowOff>161925</xdr:rowOff>
    </xdr:from>
    <xdr:to>
      <xdr:col>12</xdr:col>
      <xdr:colOff>190500</xdr:colOff>
      <xdr:row>66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62877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161925</xdr:rowOff>
    </xdr:from>
    <xdr:to>
      <xdr:col>1</xdr:col>
      <xdr:colOff>819150</xdr:colOff>
      <xdr:row>65</xdr:row>
      <xdr:rowOff>180975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95550" y="16287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64</xdr:row>
      <xdr:rowOff>161925</xdr:rowOff>
    </xdr:from>
    <xdr:to>
      <xdr:col>12</xdr:col>
      <xdr:colOff>190500</xdr:colOff>
      <xdr:row>66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62877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161925</xdr:rowOff>
    </xdr:from>
    <xdr:to>
      <xdr:col>1</xdr:col>
      <xdr:colOff>819150</xdr:colOff>
      <xdr:row>65</xdr:row>
      <xdr:rowOff>180975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95550" y="16287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64</xdr:row>
      <xdr:rowOff>161925</xdr:rowOff>
    </xdr:from>
    <xdr:to>
      <xdr:col>12</xdr:col>
      <xdr:colOff>190500</xdr:colOff>
      <xdr:row>66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62877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161925</xdr:rowOff>
    </xdr:from>
    <xdr:to>
      <xdr:col>1</xdr:col>
      <xdr:colOff>819150</xdr:colOff>
      <xdr:row>65</xdr:row>
      <xdr:rowOff>180975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95550" y="16287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64</xdr:row>
      <xdr:rowOff>161925</xdr:rowOff>
    </xdr:from>
    <xdr:to>
      <xdr:col>12</xdr:col>
      <xdr:colOff>190500</xdr:colOff>
      <xdr:row>66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62877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161925</xdr:rowOff>
    </xdr:from>
    <xdr:to>
      <xdr:col>1</xdr:col>
      <xdr:colOff>819150</xdr:colOff>
      <xdr:row>65</xdr:row>
      <xdr:rowOff>180975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95550" y="16287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161925</xdr:rowOff>
    </xdr:from>
    <xdr:to>
      <xdr:col>2</xdr:col>
      <xdr:colOff>809625</xdr:colOff>
      <xdr:row>65</xdr:row>
      <xdr:rowOff>180975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81400" y="16287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857250</xdr:colOff>
      <xdr:row>67</xdr:row>
      <xdr:rowOff>161925</xdr:rowOff>
    </xdr:from>
    <xdr:to>
      <xdr:col>11</xdr:col>
      <xdr:colOff>200025</xdr:colOff>
      <xdr:row>69</xdr:row>
      <xdr:rowOff>19050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68592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161925</xdr:rowOff>
    </xdr:from>
    <xdr:to>
      <xdr:col>1</xdr:col>
      <xdr:colOff>819150</xdr:colOff>
      <xdr:row>68</xdr:row>
      <xdr:rowOff>180975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95550" y="16859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67</xdr:row>
      <xdr:rowOff>161925</xdr:rowOff>
    </xdr:from>
    <xdr:to>
      <xdr:col>12</xdr:col>
      <xdr:colOff>190500</xdr:colOff>
      <xdr:row>69</xdr:row>
      <xdr:rowOff>19050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6859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161925</xdr:rowOff>
    </xdr:from>
    <xdr:to>
      <xdr:col>1</xdr:col>
      <xdr:colOff>819150</xdr:colOff>
      <xdr:row>68</xdr:row>
      <xdr:rowOff>180975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95550" y="16859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67</xdr:row>
      <xdr:rowOff>161925</xdr:rowOff>
    </xdr:from>
    <xdr:to>
      <xdr:col>12</xdr:col>
      <xdr:colOff>190500</xdr:colOff>
      <xdr:row>69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6859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161925</xdr:rowOff>
    </xdr:from>
    <xdr:to>
      <xdr:col>1</xdr:col>
      <xdr:colOff>819150</xdr:colOff>
      <xdr:row>68</xdr:row>
      <xdr:rowOff>180975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495550" y="16859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67</xdr:row>
      <xdr:rowOff>161925</xdr:rowOff>
    </xdr:from>
    <xdr:to>
      <xdr:col>12</xdr:col>
      <xdr:colOff>190500</xdr:colOff>
      <xdr:row>69</xdr:row>
      <xdr:rowOff>19050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6859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161925</xdr:rowOff>
    </xdr:from>
    <xdr:to>
      <xdr:col>1</xdr:col>
      <xdr:colOff>819150</xdr:colOff>
      <xdr:row>68</xdr:row>
      <xdr:rowOff>180975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95550" y="16859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857250</xdr:colOff>
      <xdr:row>67</xdr:row>
      <xdr:rowOff>161925</xdr:rowOff>
    </xdr:from>
    <xdr:to>
      <xdr:col>11</xdr:col>
      <xdr:colOff>200025</xdr:colOff>
      <xdr:row>69</xdr:row>
      <xdr:rowOff>19050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68592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161925</xdr:rowOff>
    </xdr:from>
    <xdr:to>
      <xdr:col>1</xdr:col>
      <xdr:colOff>819150</xdr:colOff>
      <xdr:row>68</xdr:row>
      <xdr:rowOff>180975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95550" y="16859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67</xdr:row>
      <xdr:rowOff>161925</xdr:rowOff>
    </xdr:from>
    <xdr:to>
      <xdr:col>12</xdr:col>
      <xdr:colOff>190500</xdr:colOff>
      <xdr:row>69</xdr:row>
      <xdr:rowOff>19050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6859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161925</xdr:rowOff>
    </xdr:from>
    <xdr:to>
      <xdr:col>1</xdr:col>
      <xdr:colOff>819150</xdr:colOff>
      <xdr:row>68</xdr:row>
      <xdr:rowOff>180975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95550" y="16859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161925</xdr:rowOff>
    </xdr:from>
    <xdr:to>
      <xdr:col>2</xdr:col>
      <xdr:colOff>809625</xdr:colOff>
      <xdr:row>68</xdr:row>
      <xdr:rowOff>180975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81400" y="16859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857250</xdr:colOff>
      <xdr:row>71</xdr:row>
      <xdr:rowOff>161925</xdr:rowOff>
    </xdr:from>
    <xdr:to>
      <xdr:col>11</xdr:col>
      <xdr:colOff>200025</xdr:colOff>
      <xdr:row>73</xdr:row>
      <xdr:rowOff>19050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76212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161925</xdr:rowOff>
    </xdr:from>
    <xdr:to>
      <xdr:col>1</xdr:col>
      <xdr:colOff>819150</xdr:colOff>
      <xdr:row>72</xdr:row>
      <xdr:rowOff>180975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495550" y="17621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71</xdr:row>
      <xdr:rowOff>161925</xdr:rowOff>
    </xdr:from>
    <xdr:to>
      <xdr:col>2</xdr:col>
      <xdr:colOff>695325</xdr:colOff>
      <xdr:row>72</xdr:row>
      <xdr:rowOff>180975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4671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161925</xdr:rowOff>
    </xdr:from>
    <xdr:to>
      <xdr:col>2</xdr:col>
      <xdr:colOff>809625</xdr:colOff>
      <xdr:row>72</xdr:row>
      <xdr:rowOff>180975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814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71</xdr:row>
      <xdr:rowOff>161925</xdr:rowOff>
    </xdr:from>
    <xdr:to>
      <xdr:col>12</xdr:col>
      <xdr:colOff>190500</xdr:colOff>
      <xdr:row>73</xdr:row>
      <xdr:rowOff>19050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7621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161925</xdr:rowOff>
    </xdr:from>
    <xdr:to>
      <xdr:col>1</xdr:col>
      <xdr:colOff>819150</xdr:colOff>
      <xdr:row>72</xdr:row>
      <xdr:rowOff>180975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95550" y="17621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71</xdr:row>
      <xdr:rowOff>161925</xdr:rowOff>
    </xdr:from>
    <xdr:to>
      <xdr:col>2</xdr:col>
      <xdr:colOff>695325</xdr:colOff>
      <xdr:row>72</xdr:row>
      <xdr:rowOff>180975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4671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161925</xdr:rowOff>
    </xdr:from>
    <xdr:to>
      <xdr:col>2</xdr:col>
      <xdr:colOff>809625</xdr:colOff>
      <xdr:row>72</xdr:row>
      <xdr:rowOff>180975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814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71</xdr:row>
      <xdr:rowOff>161925</xdr:rowOff>
    </xdr:from>
    <xdr:to>
      <xdr:col>12</xdr:col>
      <xdr:colOff>190500</xdr:colOff>
      <xdr:row>73</xdr:row>
      <xdr:rowOff>19050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7621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161925</xdr:rowOff>
    </xdr:from>
    <xdr:to>
      <xdr:col>1</xdr:col>
      <xdr:colOff>819150</xdr:colOff>
      <xdr:row>72</xdr:row>
      <xdr:rowOff>180975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95550" y="17621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71</xdr:row>
      <xdr:rowOff>161925</xdr:rowOff>
    </xdr:from>
    <xdr:to>
      <xdr:col>2</xdr:col>
      <xdr:colOff>695325</xdr:colOff>
      <xdr:row>72</xdr:row>
      <xdr:rowOff>180975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4671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161925</xdr:rowOff>
    </xdr:from>
    <xdr:to>
      <xdr:col>2</xdr:col>
      <xdr:colOff>809625</xdr:colOff>
      <xdr:row>72</xdr:row>
      <xdr:rowOff>180975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5814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71</xdr:row>
      <xdr:rowOff>161925</xdr:rowOff>
    </xdr:from>
    <xdr:to>
      <xdr:col>12</xdr:col>
      <xdr:colOff>190500</xdr:colOff>
      <xdr:row>73</xdr:row>
      <xdr:rowOff>19050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7621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161925</xdr:rowOff>
    </xdr:from>
    <xdr:to>
      <xdr:col>1</xdr:col>
      <xdr:colOff>819150</xdr:colOff>
      <xdr:row>72</xdr:row>
      <xdr:rowOff>180975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95550" y="17621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71</xdr:row>
      <xdr:rowOff>161925</xdr:rowOff>
    </xdr:from>
    <xdr:to>
      <xdr:col>2</xdr:col>
      <xdr:colOff>695325</xdr:colOff>
      <xdr:row>72</xdr:row>
      <xdr:rowOff>180975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4671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161925</xdr:rowOff>
    </xdr:from>
    <xdr:to>
      <xdr:col>2</xdr:col>
      <xdr:colOff>809625</xdr:colOff>
      <xdr:row>72</xdr:row>
      <xdr:rowOff>180975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5814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71</xdr:row>
      <xdr:rowOff>161925</xdr:rowOff>
    </xdr:from>
    <xdr:to>
      <xdr:col>12</xdr:col>
      <xdr:colOff>190500</xdr:colOff>
      <xdr:row>73</xdr:row>
      <xdr:rowOff>19050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7621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161925</xdr:rowOff>
    </xdr:from>
    <xdr:to>
      <xdr:col>1</xdr:col>
      <xdr:colOff>819150</xdr:colOff>
      <xdr:row>72</xdr:row>
      <xdr:rowOff>180975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495550" y="17621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71</xdr:row>
      <xdr:rowOff>161925</xdr:rowOff>
    </xdr:from>
    <xdr:to>
      <xdr:col>2</xdr:col>
      <xdr:colOff>695325</xdr:colOff>
      <xdr:row>72</xdr:row>
      <xdr:rowOff>180975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4671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161925</xdr:rowOff>
    </xdr:from>
    <xdr:to>
      <xdr:col>2</xdr:col>
      <xdr:colOff>809625</xdr:colOff>
      <xdr:row>72</xdr:row>
      <xdr:rowOff>180975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5814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71</xdr:row>
      <xdr:rowOff>161925</xdr:rowOff>
    </xdr:from>
    <xdr:to>
      <xdr:col>12</xdr:col>
      <xdr:colOff>190500</xdr:colOff>
      <xdr:row>73</xdr:row>
      <xdr:rowOff>19050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7621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161925</xdr:rowOff>
    </xdr:from>
    <xdr:to>
      <xdr:col>1</xdr:col>
      <xdr:colOff>819150</xdr:colOff>
      <xdr:row>72</xdr:row>
      <xdr:rowOff>180975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95550" y="17621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71</xdr:row>
      <xdr:rowOff>161925</xdr:rowOff>
    </xdr:from>
    <xdr:to>
      <xdr:col>2</xdr:col>
      <xdr:colOff>695325</xdr:colOff>
      <xdr:row>72</xdr:row>
      <xdr:rowOff>180975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4671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161925</xdr:rowOff>
    </xdr:from>
    <xdr:to>
      <xdr:col>2</xdr:col>
      <xdr:colOff>809625</xdr:colOff>
      <xdr:row>72</xdr:row>
      <xdr:rowOff>180975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5814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71</xdr:row>
      <xdr:rowOff>161925</xdr:rowOff>
    </xdr:from>
    <xdr:to>
      <xdr:col>12</xdr:col>
      <xdr:colOff>190500</xdr:colOff>
      <xdr:row>73</xdr:row>
      <xdr:rowOff>19050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7621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161925</xdr:rowOff>
    </xdr:from>
    <xdr:to>
      <xdr:col>1</xdr:col>
      <xdr:colOff>819150</xdr:colOff>
      <xdr:row>72</xdr:row>
      <xdr:rowOff>180975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495550" y="176212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71</xdr:row>
      <xdr:rowOff>161925</xdr:rowOff>
    </xdr:from>
    <xdr:to>
      <xdr:col>2</xdr:col>
      <xdr:colOff>695325</xdr:colOff>
      <xdr:row>72</xdr:row>
      <xdr:rowOff>180975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4671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161925</xdr:rowOff>
    </xdr:from>
    <xdr:to>
      <xdr:col>2</xdr:col>
      <xdr:colOff>809625</xdr:colOff>
      <xdr:row>72</xdr:row>
      <xdr:rowOff>180975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581400" y="176212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72</xdr:row>
      <xdr:rowOff>161925</xdr:rowOff>
    </xdr:from>
    <xdr:to>
      <xdr:col>2</xdr:col>
      <xdr:colOff>695325</xdr:colOff>
      <xdr:row>73</xdr:row>
      <xdr:rowOff>180975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671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75</xdr:row>
      <xdr:rowOff>161925</xdr:rowOff>
    </xdr:from>
    <xdr:to>
      <xdr:col>12</xdr:col>
      <xdr:colOff>190500</xdr:colOff>
      <xdr:row>77</xdr:row>
      <xdr:rowOff>19050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38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72</xdr:row>
      <xdr:rowOff>161925</xdr:rowOff>
    </xdr:from>
    <xdr:to>
      <xdr:col>2</xdr:col>
      <xdr:colOff>695325</xdr:colOff>
      <xdr:row>73</xdr:row>
      <xdr:rowOff>180975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4671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75</xdr:row>
      <xdr:rowOff>161925</xdr:rowOff>
    </xdr:from>
    <xdr:to>
      <xdr:col>12</xdr:col>
      <xdr:colOff>190500</xdr:colOff>
      <xdr:row>77</xdr:row>
      <xdr:rowOff>19050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38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72</xdr:row>
      <xdr:rowOff>161925</xdr:rowOff>
    </xdr:from>
    <xdr:to>
      <xdr:col>2</xdr:col>
      <xdr:colOff>695325</xdr:colOff>
      <xdr:row>73</xdr:row>
      <xdr:rowOff>180975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4671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857250</xdr:colOff>
      <xdr:row>73</xdr:row>
      <xdr:rowOff>161925</xdr:rowOff>
    </xdr:from>
    <xdr:to>
      <xdr:col>11</xdr:col>
      <xdr:colOff>200025</xdr:colOff>
      <xdr:row>75</xdr:row>
      <xdr:rowOff>19050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80022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72</xdr:row>
      <xdr:rowOff>161925</xdr:rowOff>
    </xdr:from>
    <xdr:to>
      <xdr:col>2</xdr:col>
      <xdr:colOff>695325</xdr:colOff>
      <xdr:row>73</xdr:row>
      <xdr:rowOff>180975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4671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73</xdr:row>
      <xdr:rowOff>161925</xdr:rowOff>
    </xdr:from>
    <xdr:to>
      <xdr:col>12</xdr:col>
      <xdr:colOff>190500</xdr:colOff>
      <xdr:row>75</xdr:row>
      <xdr:rowOff>19050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002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72</xdr:row>
      <xdr:rowOff>161925</xdr:rowOff>
    </xdr:from>
    <xdr:to>
      <xdr:col>2</xdr:col>
      <xdr:colOff>695325</xdr:colOff>
      <xdr:row>73</xdr:row>
      <xdr:rowOff>180975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4671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73</xdr:row>
      <xdr:rowOff>161925</xdr:rowOff>
    </xdr:from>
    <xdr:to>
      <xdr:col>12</xdr:col>
      <xdr:colOff>190500</xdr:colOff>
      <xdr:row>75</xdr:row>
      <xdr:rowOff>19050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002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72</xdr:row>
      <xdr:rowOff>161925</xdr:rowOff>
    </xdr:from>
    <xdr:to>
      <xdr:col>2</xdr:col>
      <xdr:colOff>695325</xdr:colOff>
      <xdr:row>73</xdr:row>
      <xdr:rowOff>180975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4671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73</xdr:row>
      <xdr:rowOff>161925</xdr:rowOff>
    </xdr:from>
    <xdr:to>
      <xdr:col>12</xdr:col>
      <xdr:colOff>190500</xdr:colOff>
      <xdr:row>75</xdr:row>
      <xdr:rowOff>19050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002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72</xdr:row>
      <xdr:rowOff>161925</xdr:rowOff>
    </xdr:from>
    <xdr:to>
      <xdr:col>2</xdr:col>
      <xdr:colOff>695325</xdr:colOff>
      <xdr:row>73</xdr:row>
      <xdr:rowOff>180975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4671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73</xdr:row>
      <xdr:rowOff>161925</xdr:rowOff>
    </xdr:from>
    <xdr:to>
      <xdr:col>12</xdr:col>
      <xdr:colOff>190500</xdr:colOff>
      <xdr:row>75</xdr:row>
      <xdr:rowOff>19050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002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72</xdr:row>
      <xdr:rowOff>161925</xdr:rowOff>
    </xdr:from>
    <xdr:to>
      <xdr:col>2</xdr:col>
      <xdr:colOff>695325</xdr:colOff>
      <xdr:row>73</xdr:row>
      <xdr:rowOff>180975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4671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73</xdr:row>
      <xdr:rowOff>161925</xdr:rowOff>
    </xdr:from>
    <xdr:to>
      <xdr:col>12</xdr:col>
      <xdr:colOff>190500</xdr:colOff>
      <xdr:row>75</xdr:row>
      <xdr:rowOff>19050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002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72</xdr:row>
      <xdr:rowOff>161925</xdr:rowOff>
    </xdr:from>
    <xdr:to>
      <xdr:col>2</xdr:col>
      <xdr:colOff>695325</xdr:colOff>
      <xdr:row>73</xdr:row>
      <xdr:rowOff>180975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4671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857250</xdr:colOff>
      <xdr:row>75</xdr:row>
      <xdr:rowOff>161925</xdr:rowOff>
    </xdr:from>
    <xdr:to>
      <xdr:col>11</xdr:col>
      <xdr:colOff>200025</xdr:colOff>
      <xdr:row>77</xdr:row>
      <xdr:rowOff>19050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83832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72</xdr:row>
      <xdr:rowOff>161925</xdr:rowOff>
    </xdr:from>
    <xdr:to>
      <xdr:col>2</xdr:col>
      <xdr:colOff>714375</xdr:colOff>
      <xdr:row>73</xdr:row>
      <xdr:rowOff>180975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348615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857250</xdr:colOff>
      <xdr:row>75</xdr:row>
      <xdr:rowOff>161925</xdr:rowOff>
    </xdr:from>
    <xdr:to>
      <xdr:col>11</xdr:col>
      <xdr:colOff>200025</xdr:colOff>
      <xdr:row>77</xdr:row>
      <xdr:rowOff>19050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838325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72</xdr:row>
      <xdr:rowOff>161925</xdr:rowOff>
    </xdr:from>
    <xdr:to>
      <xdr:col>2</xdr:col>
      <xdr:colOff>714375</xdr:colOff>
      <xdr:row>73</xdr:row>
      <xdr:rowOff>180975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48615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75</xdr:row>
      <xdr:rowOff>161925</xdr:rowOff>
    </xdr:from>
    <xdr:to>
      <xdr:col>12</xdr:col>
      <xdr:colOff>190500</xdr:colOff>
      <xdr:row>77</xdr:row>
      <xdr:rowOff>19050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38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72</xdr:row>
      <xdr:rowOff>161925</xdr:rowOff>
    </xdr:from>
    <xdr:to>
      <xdr:col>2</xdr:col>
      <xdr:colOff>714375</xdr:colOff>
      <xdr:row>73</xdr:row>
      <xdr:rowOff>180975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48615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75</xdr:row>
      <xdr:rowOff>161925</xdr:rowOff>
    </xdr:from>
    <xdr:to>
      <xdr:col>12</xdr:col>
      <xdr:colOff>190500</xdr:colOff>
      <xdr:row>77</xdr:row>
      <xdr:rowOff>19050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38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72</xdr:row>
      <xdr:rowOff>161925</xdr:rowOff>
    </xdr:from>
    <xdr:to>
      <xdr:col>2</xdr:col>
      <xdr:colOff>714375</xdr:colOff>
      <xdr:row>73</xdr:row>
      <xdr:rowOff>180975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48615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75</xdr:row>
      <xdr:rowOff>161925</xdr:rowOff>
    </xdr:from>
    <xdr:to>
      <xdr:col>12</xdr:col>
      <xdr:colOff>190500</xdr:colOff>
      <xdr:row>77</xdr:row>
      <xdr:rowOff>19050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38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72</xdr:row>
      <xdr:rowOff>161925</xdr:rowOff>
    </xdr:from>
    <xdr:to>
      <xdr:col>2</xdr:col>
      <xdr:colOff>714375</xdr:colOff>
      <xdr:row>73</xdr:row>
      <xdr:rowOff>180975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348615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75</xdr:row>
      <xdr:rowOff>161925</xdr:rowOff>
    </xdr:from>
    <xdr:to>
      <xdr:col>12</xdr:col>
      <xdr:colOff>190500</xdr:colOff>
      <xdr:row>77</xdr:row>
      <xdr:rowOff>19050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38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33" name="Picture 133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72</xdr:row>
      <xdr:rowOff>161925</xdr:rowOff>
    </xdr:from>
    <xdr:to>
      <xdr:col>2</xdr:col>
      <xdr:colOff>714375</xdr:colOff>
      <xdr:row>73</xdr:row>
      <xdr:rowOff>180975</xdr:rowOff>
    </xdr:to>
    <xdr:pic>
      <xdr:nvPicPr>
        <xdr:cNvPr id="134" name="Picture 134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48615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35" name="Picture 135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75</xdr:row>
      <xdr:rowOff>161925</xdr:rowOff>
    </xdr:from>
    <xdr:to>
      <xdr:col>12</xdr:col>
      <xdr:colOff>190500</xdr:colOff>
      <xdr:row>77</xdr:row>
      <xdr:rowOff>19050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38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37" name="Picture 137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72</xdr:row>
      <xdr:rowOff>161925</xdr:rowOff>
    </xdr:from>
    <xdr:to>
      <xdr:col>2</xdr:col>
      <xdr:colOff>714375</xdr:colOff>
      <xdr:row>73</xdr:row>
      <xdr:rowOff>180975</xdr:rowOff>
    </xdr:to>
    <xdr:pic>
      <xdr:nvPicPr>
        <xdr:cNvPr id="138" name="Picture 138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348615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39" name="Picture 139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75</xdr:row>
      <xdr:rowOff>161925</xdr:rowOff>
    </xdr:from>
    <xdr:to>
      <xdr:col>12</xdr:col>
      <xdr:colOff>190500</xdr:colOff>
      <xdr:row>77</xdr:row>
      <xdr:rowOff>19050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38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41" name="Picture 141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72</xdr:row>
      <xdr:rowOff>161925</xdr:rowOff>
    </xdr:from>
    <xdr:to>
      <xdr:col>2</xdr:col>
      <xdr:colOff>714375</xdr:colOff>
      <xdr:row>73</xdr:row>
      <xdr:rowOff>180975</xdr:rowOff>
    </xdr:to>
    <xdr:pic>
      <xdr:nvPicPr>
        <xdr:cNvPr id="142" name="Picture 142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48615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43" name="Picture 143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75</xdr:row>
      <xdr:rowOff>161925</xdr:rowOff>
    </xdr:from>
    <xdr:to>
      <xdr:col>12</xdr:col>
      <xdr:colOff>190500</xdr:colOff>
      <xdr:row>77</xdr:row>
      <xdr:rowOff>19050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30575" y="18383250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161925</xdr:rowOff>
    </xdr:from>
    <xdr:to>
      <xdr:col>1</xdr:col>
      <xdr:colOff>819150</xdr:colOff>
      <xdr:row>73</xdr:row>
      <xdr:rowOff>180975</xdr:rowOff>
    </xdr:to>
    <xdr:pic>
      <xdr:nvPicPr>
        <xdr:cNvPr id="145" name="Picture 145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495550" y="1781175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72</xdr:row>
      <xdr:rowOff>161925</xdr:rowOff>
    </xdr:from>
    <xdr:to>
      <xdr:col>2</xdr:col>
      <xdr:colOff>714375</xdr:colOff>
      <xdr:row>73</xdr:row>
      <xdr:rowOff>180975</xdr:rowOff>
    </xdr:to>
    <xdr:pic>
      <xdr:nvPicPr>
        <xdr:cNvPr id="146" name="Picture 146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348615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161925</xdr:rowOff>
    </xdr:from>
    <xdr:to>
      <xdr:col>2</xdr:col>
      <xdr:colOff>809625</xdr:colOff>
      <xdr:row>73</xdr:row>
      <xdr:rowOff>180975</xdr:rowOff>
    </xdr:to>
    <xdr:pic>
      <xdr:nvPicPr>
        <xdr:cNvPr id="147" name="Picture 147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3581400" y="178117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main\file%20shares\Financial%20Resources\Travel%20and%20AR\Council%20Travel%20FY10_Quarterly\4th%20Qtr%20FY10%20Counc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San1-File2\home$\teresa-burson\My%20Documents\4th%20Qtr%20FY10%20Counc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21-17-2010\3rd_Qtr%20FY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main\file%20shares\Financial%20Resources\Travel%20and%20AR\Council%20Travel%20FY10_Quarterly\1st_Qtr_FY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San1-File2\home$\teresa-burson\My%20Documents\Council%2009%20trave%20ne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4th Qtr"/>
      <sheetName val="Sheet3"/>
    </sheetNames>
    <sheetDataSet>
      <sheetData sheetId="2">
        <row r="15">
          <cell r="A15" t="str">
            <v>      131</v>
          </cell>
          <cell r="B15" t="str">
            <v>1010000</v>
          </cell>
          <cell r="C15">
            <v>630040</v>
          </cell>
          <cell r="D15" t="str">
            <v>      131SMITH, CHAD</v>
          </cell>
          <cell r="E15" t="str">
            <v>TXPCO/KS082910</v>
          </cell>
          <cell r="F15">
            <v>301.25</v>
          </cell>
          <cell r="G15">
            <v>40441</v>
          </cell>
          <cell r="H15">
            <v>19385</v>
          </cell>
          <cell r="I15">
            <v>40441</v>
          </cell>
          <cell r="J15">
            <v>40442</v>
          </cell>
          <cell r="K15" t="str">
            <v>TXPCO/KS082910</v>
          </cell>
          <cell r="L15">
            <v>40419</v>
          </cell>
          <cell r="M15" t="str">
            <v>      131</v>
          </cell>
          <cell r="N15" t="str">
            <v>              </v>
          </cell>
          <cell r="O15" t="str">
            <v>CKRQ</v>
          </cell>
          <cell r="P15">
            <v>4396</v>
          </cell>
          <cell r="Q15" t="str">
            <v>      4396</v>
          </cell>
          <cell r="R15">
            <v>40443</v>
          </cell>
        </row>
        <row r="16">
          <cell r="A16" t="str">
            <v>      131</v>
          </cell>
          <cell r="B16" t="str">
            <v>1010000</v>
          </cell>
          <cell r="C16">
            <v>630050</v>
          </cell>
          <cell r="D16" t="str">
            <v>      131SMITH, CHAD</v>
          </cell>
          <cell r="E16" t="str">
            <v>TXPTXX091210</v>
          </cell>
          <cell r="F16">
            <v>102.75</v>
          </cell>
          <cell r="G16">
            <v>40443</v>
          </cell>
          <cell r="H16">
            <v>19444</v>
          </cell>
          <cell r="I16">
            <v>40443</v>
          </cell>
          <cell r="J16">
            <v>40443</v>
          </cell>
          <cell r="K16" t="str">
            <v>TXPTXX091210</v>
          </cell>
          <cell r="L16">
            <v>40433</v>
          </cell>
          <cell r="M16" t="str">
            <v>      131</v>
          </cell>
          <cell r="N16" t="str">
            <v>              </v>
          </cell>
          <cell r="O16" t="str">
            <v>CKRQ</v>
          </cell>
          <cell r="P16">
            <v>4485</v>
          </cell>
          <cell r="Q16" t="str">
            <v>      4485</v>
          </cell>
          <cell r="R16">
            <v>40445</v>
          </cell>
        </row>
        <row r="17">
          <cell r="A17" t="str">
            <v>    24401</v>
          </cell>
          <cell r="B17" t="str">
            <v>2041101</v>
          </cell>
          <cell r="C17">
            <v>121027</v>
          </cell>
          <cell r="D17" t="str">
            <v>    24401FISHINGHAWK, JODIE</v>
          </cell>
          <cell r="E17" t="str">
            <v>TXPMO082910</v>
          </cell>
          <cell r="F17">
            <v>290.13</v>
          </cell>
          <cell r="G17">
            <v>40436</v>
          </cell>
          <cell r="H17">
            <v>19315</v>
          </cell>
          <cell r="I17">
            <v>40436</v>
          </cell>
          <cell r="J17">
            <v>40436</v>
          </cell>
          <cell r="K17" t="str">
            <v>TXPMO082910</v>
          </cell>
          <cell r="L17">
            <v>40419</v>
          </cell>
          <cell r="M17" t="str">
            <v>    24401</v>
          </cell>
          <cell r="N17" t="str">
            <v>              </v>
          </cell>
          <cell r="O17" t="str">
            <v>CKRQ</v>
          </cell>
          <cell r="P17">
            <v>359284</v>
          </cell>
          <cell r="Q17" t="str">
            <v>    284406</v>
          </cell>
          <cell r="R17">
            <v>40438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4th Qtr"/>
      <sheetName val="LawsonDrillInfo"/>
      <sheetName val="Sheet3"/>
    </sheetNames>
    <sheetDataSet>
      <sheetData sheetId="3">
        <row r="2">
          <cell r="A2" t="str">
            <v>VENDOR</v>
          </cell>
          <cell r="B2" t="str">
            <v>APDISTRIB.DIS-ACCT-UNIT</v>
          </cell>
          <cell r="C2" t="str">
            <v>APDISTRIB.DIS-ACCOUNT</v>
          </cell>
          <cell r="D2" t="str">
            <v>APDISTRIB.DESCRIPTION</v>
          </cell>
          <cell r="E2" t="str">
            <v>APDISTRIB.INVOICE</v>
          </cell>
          <cell r="F2" t="str">
            <v>BASE-TOT-PMT</v>
          </cell>
          <cell r="G2" t="str">
            <v>BATCH-DATE</v>
          </cell>
          <cell r="H2" t="str">
            <v>BATCH-NUM</v>
          </cell>
          <cell r="I2" t="str">
            <v>DISTRIB-DATE</v>
          </cell>
          <cell r="J2" t="str">
            <v>DUE-DATE</v>
          </cell>
          <cell r="K2" t="str">
            <v>INVOICE</v>
          </cell>
          <cell r="L2" t="str">
            <v>INVOICE-DTE</v>
          </cell>
          <cell r="M2" t="str">
            <v>PAY-VENDOR</v>
          </cell>
          <cell r="N2" t="str">
            <v>PO-NUMBER</v>
          </cell>
          <cell r="O2" t="str">
            <v>PROC-LEVEL</v>
          </cell>
          <cell r="P2" t="str">
            <v>APPAYMENT.TRANS-IDENT</v>
          </cell>
          <cell r="Q2" t="str">
            <v>APPAYMENT.TRANS-NBR</v>
          </cell>
          <cell r="R2" t="str">
            <v>APPAYMENT.CHECK-DATE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wsonDrillInfo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wsonDrillInfo"/>
      <sheetName val="Pivot"/>
      <sheetName val="1st_qtr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YE10"/>
      <sheetName val="Sheet3"/>
    </sheetNames>
    <sheetDataSet>
      <sheetData sheetId="1">
        <row r="3">
          <cell r="A3" t="str">
            <v>8/18/2010</v>
          </cell>
          <cell r="B3" t="str">
            <v>8/19/2010</v>
          </cell>
          <cell r="C3" t="str">
            <v>IRON GATE AT TRINITY</v>
          </cell>
        </row>
        <row r="6">
          <cell r="A6" t="str">
            <v>MEREDIT FRAILEY</v>
          </cell>
        </row>
        <row r="7">
          <cell r="A7" t="str">
            <v>8/18/2010</v>
          </cell>
          <cell r="B7" t="str">
            <v>8/19/2010</v>
          </cell>
          <cell r="C7" t="str">
            <v>IRON GATE AT TRINITY</v>
          </cell>
        </row>
        <row r="10">
          <cell r="A10" t="str">
            <v>Needed 9/25/10</v>
          </cell>
        </row>
        <row r="11">
          <cell r="A11" t="str">
            <v>Julia Coates</v>
          </cell>
        </row>
        <row r="12">
          <cell r="A12" t="str">
            <v>9/22/2010</v>
          </cell>
          <cell r="B12" t="str">
            <v>9/24/2010</v>
          </cell>
          <cell r="C12" t="str">
            <v>HARRAH'S METRO- SNACK BAR</v>
          </cell>
        </row>
        <row r="13">
          <cell r="A13" t="str">
            <v>9/23/2010</v>
          </cell>
          <cell r="B13" t="str">
            <v>9/24/2010</v>
          </cell>
          <cell r="C13" t="str">
            <v>SUBWAY        00187146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219" sheet="FY2010"/>
  </cacheSource>
  <cacheFields count="15">
    <cacheField name="COUNCILOR-DISTRICT-TERM">
      <sharedItems containsMixedTypes="0" count="18">
        <s v="Brad Cobb -  District 8 (2011)"/>
        <s v="Buel Anglen - District 8 (2013)"/>
        <s v="Cara Cowan Watts - District 7 (2011)"/>
        <s v="Chad Smith -  Principal Chief"/>
        <s v="Curtis Snell-District 5 (2013)"/>
        <s v="David Thornton, Sr.- District 3 (2013)"/>
        <s v="Harley L. Buzzard - District 5 (2011)"/>
        <s v="Jack Baker - At Large (2013)"/>
        <s v="Joe Grayson Jr.-Deputy Chief"/>
        <s v="Julia Coates, PHD - At Large (2011)"/>
        <s v="Meredith Frailey District 6 (2013)"/>
        <s v="Bill John Baker-District 1 (2013)"/>
        <s v="Chris Soap - Dristrict 6 (2011)"/>
        <s v="Don Garvin - District 4 (2013)"/>
        <s v="Janelle Fullbright - District 3 (2011)"/>
        <s v="Jodie Fishinghawk - District 2 (2011)"/>
        <s v="Chuck Hoskins District 9 (2013)"/>
        <s v="Joe Crittenden- District 2 (2013)"/>
      </sharedItems>
    </cacheField>
    <cacheField name="INVOICE">
      <sharedItems containsDate="1" containsMixedTypes="1"/>
    </cacheField>
    <cacheField name="INVOICE-DTE">
      <sharedItems containsDate="1" containsMixedTypes="1"/>
    </cacheField>
    <cacheField name="CHECK NUMBER">
      <sharedItems containsMixedTypes="1" containsNumber="1" containsInteger="1"/>
    </cacheField>
    <cacheField name="CHECK-DATE">
      <sharedItems containsDate="1" containsMixedTypes="1"/>
    </cacheField>
    <cacheField name="TRIP COST">
      <sharedItems containsSemiMixedTypes="0" containsString="0" containsMixedTypes="0" containsNumber="1"/>
    </cacheField>
    <cacheField name="Destination">
      <sharedItems containsMixedTypes="0"/>
    </cacheField>
    <cacheField name="Purpose">
      <sharedItems containsMixedTypes="0"/>
    </cacheField>
    <cacheField name="Airfare">
      <sharedItems containsMixedTypes="1" containsNumber="1"/>
    </cacheField>
    <cacheField name="Shuttle/Taxi/Rental Car">
      <sharedItems containsMixedTypes="1" containsNumber="1"/>
    </cacheField>
    <cacheField name="Mileage">
      <sharedItems containsMixedTypes="1" containsNumber="1"/>
    </cacheField>
    <cacheField name="Parking Tolls">
      <sharedItems containsMixedTypes="1" containsNumber="1"/>
    </cacheField>
    <cacheField name="Lodging">
      <sharedItems containsMixedTypes="1" containsNumber="1"/>
    </cacheField>
    <cacheField name="Other">
      <sharedItems containsMixedTypes="1" containsNumber="1"/>
    </cacheField>
    <cacheField name="Per Diem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COUNCILOR-DISTRICT-TERM">
      <sharedItems containsMixedTypes="0" count="17">
        <s v="Buel Anglen - District 8 (2013)"/>
        <s v="Brad Cobb-District 8 (2011)"/>
        <s v="Cara Cowan Watts - District 7 (2011)"/>
        <s v="Chad Smith -  Principal Chief"/>
        <s v="Chuck Hoskins District 9 (2013)"/>
        <s v="Curtis Snell-District 5 (2013)"/>
        <s v="Chris Soap-District 6 (2011)"/>
        <s v="David Thornton, Sr.- District 3 (2013)"/>
        <s v="Don Garvin District 4 (2013)"/>
        <s v="Harley L. Buzzard - District 5 (2011)"/>
        <s v="Jack Baker-At Large (2013)"/>
        <s v="Janelle Lattimore Fullbright (2011)"/>
        <s v="Joe Crittenden- District 2 (2013)"/>
        <s v="Jodie Fishinghawk - District 2 (2011)"/>
        <s v="Joe Grayson Jr.-Deputy Chief"/>
        <s v="Julia Coates, PHD - At Large (2011)"/>
        <s v="Meredith Frailey District 6 (2013)"/>
      </sharedItems>
    </cacheField>
    <cacheField name="INVOICE">
      <sharedItems containsMixedTypes="0"/>
    </cacheField>
    <cacheField name="INVOICE-DTE">
      <sharedItems containsSemiMixedTypes="0" containsNonDate="0" containsDate="1" containsString="0" containsMixedTypes="0"/>
    </cacheField>
    <cacheField name="CHECK NUMBER">
      <sharedItems containsMixedTypes="1" containsNumber="1" containsInteger="1"/>
    </cacheField>
    <cacheField name="CHECK-DATE">
      <sharedItems containsDate="1" containsMixedTypes="1"/>
    </cacheField>
    <cacheField name="TRIP COST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COUNCILOR-DISTRICT-TERM">
      <sharedItems containsBlank="1" containsMixedTypes="0" count="12">
        <s v="Brad Cobb -  District 8 (2011)"/>
        <s v="Buel Anglen - District 8 (2013)"/>
        <s v="Cara Cowan Watts - District 7 (2011)"/>
        <s v="Chad Smith -  Principal Chief"/>
        <s v="Curtis Snell-District 5 (2013)"/>
        <s v="David Thornton, Sr.- District 3 (2013)"/>
        <s v="Harley L. Buzzard - District 5 (2011)"/>
        <s v="Jack Baker- At Large (2013)"/>
        <s v="Joe Grayson Jr.-Deputy Chief"/>
        <s v="Julia Coates, PHD - At Large (2011)"/>
        <s v="Meredith Frailey District 6 (2013)"/>
        <m/>
      </sharedItems>
    </cacheField>
    <cacheField name="INVOICE">
      <sharedItems containsMixedTypes="0"/>
    </cacheField>
    <cacheField name="INVOICE-DTE">
      <sharedItems containsDate="1" containsMixedTypes="1"/>
    </cacheField>
    <cacheField name="CHECK NUMBER">
      <sharedItems containsMixedTypes="1" containsNumber="1" containsInteger="1"/>
    </cacheField>
    <cacheField name="CHECK-DATE">
      <sharedItems containsDate="1" containsMixedTypes="1"/>
    </cacheField>
    <cacheField name="TRIP COST">
      <sharedItems containsMixedTypes="1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COUNCILOR-DISTRICT-TERM">
      <sharedItems containsBlank="1" containsMixedTypes="0" count="14">
        <s v="Bill John Baker-District 1 (2013)"/>
        <s v="Brad Cobb - District 8 (2011)"/>
        <s v="Buel Anglen - District 8 (2013)"/>
        <s v="Cara Cowan Watts - District 7 (2011)"/>
        <s v="Chuck Hoskins District 9 (2013)"/>
        <s v="Chad Smith -  Principal Chief"/>
        <s v="David Thornton, Sr.- District 3 (2013)"/>
        <s v="Harley L. Buzzard - District 5 (2011)"/>
        <s v="Jack Baker - At Large (2013)"/>
        <s v="Janelle Fullbright - District 3 (2011)"/>
        <s v="Joe Grayson Jr.-Deputy Chief"/>
        <s v="Julia Coates, PHD - At Large (2011)"/>
        <s v="Meredith Frailey District 6 (2013)"/>
        <m/>
      </sharedItems>
    </cacheField>
    <cacheField name="INVOICE">
      <sharedItems containsMixedTypes="0"/>
    </cacheField>
    <cacheField name="INVOICE-DTE">
      <sharedItems containsDate="1" containsMixedTypes="1"/>
    </cacheField>
    <cacheField name="CHECK NUMBER">
      <sharedItems containsMixedTypes="1" containsNumber="1" containsInteger="1"/>
    </cacheField>
    <cacheField name="CHECK-DATE">
      <sharedItems containsDate="1" containsMixedTypes="1"/>
    </cacheField>
    <cacheField name="TRIP COST">
      <sharedItems containsMixedTypes="1" containsNumb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COUNCILOR-DISTRICT-TERM">
      <sharedItems containsBlank="1" containsMixedTypes="0" count="16">
        <s v="Bill John Baker-District 1 (2013)"/>
        <s v="Brad Cobb -  District 8 (2011)"/>
        <s v="Buel Anglen - District 8 (2013)"/>
        <s v="Cara Cowan Watts - District 7 (2011)"/>
        <s v="Chad Smith -  Principal Chief"/>
        <s v="Chris Soap"/>
        <s v="Curtis Snell-District 5 (2013)"/>
        <s v="Don Garvin - District 4 (2013)"/>
        <s v="Harley L. Buzzard - District 5 (2011)"/>
        <s v="Jack Baker- At Large (2013)"/>
        <s v="Janelle Lattimore Fullbright (2011)"/>
        <s v="Jodie Fishinghawk - District 2 (2011)"/>
        <s v="Joe Grayson Jr.-Deputy Chief"/>
        <s v="Julia Coates, PHD - At Large (2011)"/>
        <s v="Meredith Frailey District 6 (2013)"/>
        <m/>
      </sharedItems>
    </cacheField>
    <cacheField name="INVOICE">
      <sharedItems containsDate="1" containsMixedTypes="1"/>
    </cacheField>
    <cacheField name="INVOICE-DTE">
      <sharedItems containsDate="1" containsMixedTypes="1"/>
    </cacheField>
    <cacheField name="CHECK NUMBER">
      <sharedItems containsMixedTypes="1" containsNumber="1" containsInteger="1"/>
    </cacheField>
    <cacheField name="CHECK-DATE">
      <sharedItems containsDate="1" containsMixedTypes="1"/>
    </cacheField>
    <cacheField name="TRIP COS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:B21" firstHeaderRow="1" firstDataRow="1" firstDataCol="1"/>
  <pivotFields count="15">
    <pivotField axis="axisRow" showAll="0">
      <items count="19">
        <item x="11"/>
        <item x="0"/>
        <item x="1"/>
        <item x="2"/>
        <item x="3"/>
        <item x="12"/>
        <item x="16"/>
        <item x="4"/>
        <item x="5"/>
        <item x="13"/>
        <item x="6"/>
        <item x="7"/>
        <item x="14"/>
        <item x="15"/>
        <item x="17"/>
        <item x="8"/>
        <item x="9"/>
        <item x="10"/>
        <item t="default"/>
      </items>
    </pivotField>
    <pivotField showAll="0"/>
    <pivotField showAll="0"/>
    <pivotField showAll="0"/>
    <pivotField showAll="0"/>
    <pivotField dataField="1" showAll="0" numFmtId="43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TRIP COST" fld="5" baseField="0" baseItem="0"/>
  </dataFields>
  <formats count="1">
    <format dxfId="0">
      <pivotArea outline="0" fieldPosition="0" grandRow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5" autoFormatId="4099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B20" firstHeaderRow="1" firstDataRow="1" firstDataCol="1"/>
  <pivotFields count="6">
    <pivotField axis="axisRow" compact="0" subtotalTop="0" showAll="0" defaultSubtotal="0">
      <items count="16">
        <item x="0"/>
        <item x="2"/>
        <item x="3"/>
        <item x="4"/>
        <item x="7"/>
        <item x="8"/>
        <item x="9"/>
        <item x="10"/>
        <item x="11"/>
        <item x="12"/>
        <item x="13"/>
        <item x="14"/>
        <item x="15"/>
        <item x="6"/>
        <item x="5"/>
        <item x="1"/>
      </items>
    </pivotField>
    <pivotField compact="0" subtotalTop="0" showAll="0"/>
    <pivotField compact="0" subtotalTop="0" showAll="0" numFmtId="14"/>
    <pivotField compact="0" subtotalTop="0" showAll="0"/>
    <pivotField compact="0" subtotalTop="0" showAll="0" numFmtId="14"/>
    <pivotField dataField="1" compact="0" subtotalTop="0" showAll="0" numFmtId="43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TRIP COST" fld="5" baseField="0" baseItem="0"/>
  </dataFields>
  <formats count="1">
    <format dxfId="0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4" autoFormatId="4099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3:B18" firstHeaderRow="1" firstDataRow="1" firstDataCol="1"/>
  <pivotFields count="6">
    <pivotField axis="axisRow" compact="0" subtotalTop="0" showAll="0" defaultSubtotal="0">
      <items count="14">
        <item x="2"/>
        <item x="3"/>
        <item x="5"/>
        <item x="10"/>
        <item x="11"/>
        <item x="4"/>
        <item x="6"/>
        <item x="7"/>
        <item x="13"/>
        <item x="0"/>
        <item x="12"/>
        <item x="1"/>
        <item x="8"/>
        <item x="9"/>
      </items>
    </pivotField>
    <pivotField compact="0" subtotalTop="0" showAll="0"/>
    <pivotField compact="0" subtotalTop="0" showAll="0" numFmtId="14"/>
    <pivotField compact="0" subtotalTop="0" showAll="0"/>
    <pivotField compact="0" subtotalTop="0" showAll="0" numFmtId="14"/>
    <pivotField dataField="1" compact="0" subtotalTop="0" showAll="0" numFmtId="43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TRIP COST" fld="5" baseField="0" baseItem="0"/>
  </dataFields>
  <formats count="1">
    <format dxfId="0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14" firstHeaderRow="1" firstDataRow="1" firstDataCol="1"/>
  <pivotFields count="6">
    <pivotField axis="axisRow" showAll="0">
      <items count="13">
        <item x="1"/>
        <item x="2"/>
        <item x="5"/>
        <item x="3"/>
        <item x="9"/>
        <item x="8"/>
        <item x="11"/>
        <item x="7"/>
        <item x="4"/>
        <item x="6"/>
        <item x="10"/>
        <item x="0"/>
        <item t="default"/>
      </items>
    </pivotField>
    <pivotField showAll="0"/>
    <pivotField showAll="0" numFmtId="14"/>
    <pivotField showAll="0"/>
    <pivotField showAll="0"/>
    <pivotField dataField="1" showAll="0" numFmtId="43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TRIP COST" fld="5" baseField="0" baseItem="0" numFmtId="43"/>
  </dataFields>
  <formats count="1"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19" firstHeaderRow="1" firstDataRow="1" firstDataCol="1"/>
  <pivotFields count="6">
    <pivotField axis="axisRow" showAll="0">
      <items count="18">
        <item x="0"/>
        <item x="2"/>
        <item x="3"/>
        <item x="5"/>
        <item x="7"/>
        <item x="14"/>
        <item x="15"/>
        <item x="4"/>
        <item x="13"/>
        <item x="12"/>
        <item x="1"/>
        <item x="6"/>
        <item x="9"/>
        <item x="11"/>
        <item x="16"/>
        <item x="8"/>
        <item x="10"/>
        <item t="default"/>
      </items>
    </pivotField>
    <pivotField showAll="0"/>
    <pivotField showAll="0" numFmtId="14"/>
    <pivotField showAll="0"/>
    <pivotField showAll="0"/>
    <pivotField dataField="1" showAll="0" numFmtId="43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TRIP COST" fld="5" baseField="0" baseItem="0" numFmtId="43"/>
  </dataFields>
  <formats count="1"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21" sqref="G221"/>
    </sheetView>
  </sheetViews>
  <sheetFormatPr defaultColWidth="9.140625" defaultRowHeight="15"/>
  <cols>
    <col min="1" max="1" width="37.421875" style="0" bestFit="1" customWidth="1"/>
    <col min="2" max="2" width="21.7109375" style="0" bestFit="1" customWidth="1"/>
    <col min="3" max="3" width="11.28125" style="0" bestFit="1" customWidth="1"/>
    <col min="4" max="4" width="10.421875" style="0" customWidth="1"/>
    <col min="5" max="5" width="11.28125" style="0" bestFit="1" customWidth="1"/>
    <col min="6" max="6" width="10.421875" style="0" bestFit="1" customWidth="1"/>
    <col min="7" max="7" width="32.140625" style="0" bestFit="1" customWidth="1"/>
    <col min="8" max="8" width="47.140625" style="0" bestFit="1" customWidth="1"/>
    <col min="9" max="9" width="12.00390625" style="0" bestFit="1" customWidth="1"/>
    <col min="10" max="10" width="16.7109375" style="0" customWidth="1"/>
    <col min="11" max="11" width="13.140625" style="0" bestFit="1" customWidth="1"/>
    <col min="12" max="12" width="12.140625" style="0" bestFit="1" customWidth="1"/>
    <col min="13" max="13" width="12.7109375" style="0" bestFit="1" customWidth="1"/>
    <col min="14" max="14" width="11.00390625" style="0" bestFit="1" customWidth="1"/>
    <col min="15" max="15" width="10.57421875" style="0" bestFit="1" customWidth="1"/>
  </cols>
  <sheetData>
    <row r="1" spans="1:15" ht="24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ht="30">
      <c r="A2" s="9" t="s">
        <v>126</v>
      </c>
      <c r="B2" s="41"/>
      <c r="C2" s="11">
        <v>40308</v>
      </c>
      <c r="D2" s="11"/>
      <c r="E2" s="11"/>
      <c r="F2" s="13">
        <f aca="true" t="shared" si="0" ref="F2:F65">SUM(I2:O2)</f>
        <v>54.95</v>
      </c>
      <c r="G2" s="14" t="s">
        <v>127</v>
      </c>
      <c r="H2" s="19" t="s">
        <v>128</v>
      </c>
      <c r="I2" s="42"/>
      <c r="J2" s="42"/>
      <c r="K2" s="42"/>
      <c r="L2" s="42"/>
      <c r="M2" s="15">
        <v>54.95</v>
      </c>
      <c r="N2" s="42"/>
      <c r="O2" s="42"/>
    </row>
    <row r="3" spans="1:15" ht="30">
      <c r="A3" s="9" t="s">
        <v>126</v>
      </c>
      <c r="B3" s="41"/>
      <c r="C3" s="11">
        <v>40345</v>
      </c>
      <c r="D3" s="11"/>
      <c r="E3" s="11"/>
      <c r="F3" s="13">
        <f t="shared" si="0"/>
        <v>54.95</v>
      </c>
      <c r="G3" s="14" t="s">
        <v>127</v>
      </c>
      <c r="H3" s="19" t="s">
        <v>129</v>
      </c>
      <c r="I3" s="42"/>
      <c r="J3" s="42"/>
      <c r="K3" s="42"/>
      <c r="L3" s="42"/>
      <c r="M3" s="15">
        <v>54.95</v>
      </c>
      <c r="N3" s="42"/>
      <c r="O3" s="42"/>
    </row>
    <row r="4" spans="1:15" ht="15">
      <c r="A4" s="9" t="s">
        <v>15</v>
      </c>
      <c r="B4" s="10" t="s">
        <v>130</v>
      </c>
      <c r="C4" s="11">
        <v>40281</v>
      </c>
      <c r="D4" s="10"/>
      <c r="E4" s="10"/>
      <c r="F4" s="13">
        <f t="shared" si="0"/>
        <v>80.15</v>
      </c>
      <c r="G4" s="14" t="s">
        <v>127</v>
      </c>
      <c r="H4" s="14" t="s">
        <v>18</v>
      </c>
      <c r="I4" s="15"/>
      <c r="J4" s="15"/>
      <c r="K4" s="15"/>
      <c r="L4" s="15"/>
      <c r="M4" s="15">
        <v>80.15</v>
      </c>
      <c r="N4" s="15"/>
      <c r="O4" s="15"/>
    </row>
    <row r="5" spans="1:15" ht="15">
      <c r="A5" s="9" t="s">
        <v>15</v>
      </c>
      <c r="B5" s="10" t="s">
        <v>131</v>
      </c>
      <c r="C5" s="11">
        <v>40309</v>
      </c>
      <c r="D5" s="10"/>
      <c r="E5" s="10"/>
      <c r="F5" s="13">
        <f t="shared" si="0"/>
        <v>80.15</v>
      </c>
      <c r="G5" s="14" t="s">
        <v>127</v>
      </c>
      <c r="H5" s="14" t="s">
        <v>18</v>
      </c>
      <c r="I5" s="15"/>
      <c r="J5" s="15"/>
      <c r="K5" s="15"/>
      <c r="L5" s="15"/>
      <c r="M5" s="15">
        <v>80.15</v>
      </c>
      <c r="N5" s="15"/>
      <c r="O5" s="15"/>
    </row>
    <row r="6" spans="1:15" ht="15">
      <c r="A6" s="9" t="s">
        <v>15</v>
      </c>
      <c r="B6" s="10" t="s">
        <v>132</v>
      </c>
      <c r="C6" s="11">
        <v>40344</v>
      </c>
      <c r="D6" s="37"/>
      <c r="E6" s="22"/>
      <c r="F6" s="13">
        <f t="shared" si="0"/>
        <v>70</v>
      </c>
      <c r="G6" s="14" t="s">
        <v>127</v>
      </c>
      <c r="H6" s="19" t="s">
        <v>133</v>
      </c>
      <c r="I6" s="25"/>
      <c r="J6" s="25"/>
      <c r="K6" s="26"/>
      <c r="L6" s="25"/>
      <c r="M6" s="25">
        <v>70</v>
      </c>
      <c r="N6" s="25"/>
      <c r="O6" s="25"/>
    </row>
    <row r="7" spans="1:15" ht="15">
      <c r="A7" s="9" t="s">
        <v>29</v>
      </c>
      <c r="B7" s="10" t="s">
        <v>130</v>
      </c>
      <c r="C7" s="11">
        <v>40281</v>
      </c>
      <c r="D7" s="23"/>
      <c r="E7" s="24"/>
      <c r="F7" s="13">
        <f aca="true" t="shared" si="1" ref="F7:F14">SUM(I7:O7)</f>
        <v>80.15</v>
      </c>
      <c r="G7" s="14" t="s">
        <v>127</v>
      </c>
      <c r="H7" s="14" t="s">
        <v>18</v>
      </c>
      <c r="I7" s="25"/>
      <c r="J7" s="25"/>
      <c r="K7" s="26"/>
      <c r="L7" s="25"/>
      <c r="M7" s="25">
        <v>80.15</v>
      </c>
      <c r="N7" s="25"/>
      <c r="O7" s="25"/>
    </row>
    <row r="8" spans="1:15" ht="30">
      <c r="A8" s="9" t="s">
        <v>29</v>
      </c>
      <c r="B8" s="10"/>
      <c r="C8" s="11">
        <v>40297</v>
      </c>
      <c r="D8" s="23"/>
      <c r="E8" s="24"/>
      <c r="F8" s="13">
        <f t="shared" si="1"/>
        <v>80.15</v>
      </c>
      <c r="G8" s="14" t="s">
        <v>127</v>
      </c>
      <c r="H8" s="19" t="s">
        <v>128</v>
      </c>
      <c r="I8" s="25">
        <v>80.15</v>
      </c>
      <c r="J8" s="25"/>
      <c r="K8" s="26"/>
      <c r="L8" s="25"/>
      <c r="M8" s="25"/>
      <c r="N8" s="25"/>
      <c r="O8" s="25"/>
    </row>
    <row r="9" spans="1:15" ht="15">
      <c r="A9" s="9" t="s">
        <v>29</v>
      </c>
      <c r="B9" s="10" t="s">
        <v>134</v>
      </c>
      <c r="C9" s="11">
        <v>40299</v>
      </c>
      <c r="D9" s="37">
        <v>4781</v>
      </c>
      <c r="E9" s="24">
        <v>40462</v>
      </c>
      <c r="F9" s="13">
        <f t="shared" si="1"/>
        <v>444.83</v>
      </c>
      <c r="G9" s="14" t="s">
        <v>135</v>
      </c>
      <c r="H9" s="14" t="s">
        <v>136</v>
      </c>
      <c r="I9" s="25"/>
      <c r="J9" s="25"/>
      <c r="K9" s="26">
        <v>242.63</v>
      </c>
      <c r="L9" s="25"/>
      <c r="M9" s="25">
        <v>87.2</v>
      </c>
      <c r="N9" s="25"/>
      <c r="O9" s="25">
        <v>115</v>
      </c>
    </row>
    <row r="10" spans="1:15" ht="15">
      <c r="A10" s="9" t="s">
        <v>29</v>
      </c>
      <c r="B10" s="10" t="s">
        <v>137</v>
      </c>
      <c r="C10" s="11">
        <v>40312</v>
      </c>
      <c r="D10" s="37">
        <v>3070</v>
      </c>
      <c r="E10" s="24">
        <v>40361</v>
      </c>
      <c r="F10" s="13">
        <f t="shared" si="1"/>
        <v>1239.4</v>
      </c>
      <c r="G10" s="14" t="s">
        <v>38</v>
      </c>
      <c r="H10" s="14" t="s">
        <v>138</v>
      </c>
      <c r="I10" s="25">
        <v>322.3</v>
      </c>
      <c r="J10" s="25">
        <v>35</v>
      </c>
      <c r="K10" s="26">
        <v>27.68</v>
      </c>
      <c r="L10" s="25">
        <v>30</v>
      </c>
      <c r="M10" s="25">
        <v>646.92</v>
      </c>
      <c r="N10" s="25"/>
      <c r="O10" s="25">
        <v>177.5</v>
      </c>
    </row>
    <row r="11" spans="1:15" ht="15">
      <c r="A11" s="9" t="s">
        <v>29</v>
      </c>
      <c r="B11" s="10" t="s">
        <v>139</v>
      </c>
      <c r="C11" s="11">
        <v>40332</v>
      </c>
      <c r="D11" s="37">
        <v>3429</v>
      </c>
      <c r="E11" s="24">
        <v>40387</v>
      </c>
      <c r="F11" s="13">
        <f t="shared" si="1"/>
        <v>439.46</v>
      </c>
      <c r="G11" s="14" t="s">
        <v>41</v>
      </c>
      <c r="H11" s="14" t="s">
        <v>140</v>
      </c>
      <c r="I11" s="25"/>
      <c r="J11" s="25"/>
      <c r="K11" s="26">
        <v>133.7</v>
      </c>
      <c r="L11" s="25">
        <v>20</v>
      </c>
      <c r="M11" s="25">
        <v>186.76</v>
      </c>
      <c r="N11" s="25"/>
      <c r="O11" s="25">
        <v>99</v>
      </c>
    </row>
    <row r="12" spans="1:15" ht="15">
      <c r="A12" s="9" t="s">
        <v>29</v>
      </c>
      <c r="B12" s="10" t="s">
        <v>141</v>
      </c>
      <c r="C12" s="11">
        <v>40352</v>
      </c>
      <c r="D12" s="37">
        <v>3429</v>
      </c>
      <c r="E12" s="24">
        <v>40387</v>
      </c>
      <c r="F12" s="13">
        <f t="shared" si="1"/>
        <v>2029.0100000000002</v>
      </c>
      <c r="G12" s="14" t="s">
        <v>142</v>
      </c>
      <c r="H12" s="14" t="s">
        <v>143</v>
      </c>
      <c r="I12" s="25">
        <v>789.28</v>
      </c>
      <c r="J12" s="25">
        <v>221.21</v>
      </c>
      <c r="K12" s="26">
        <v>24.94</v>
      </c>
      <c r="L12" s="25">
        <v>66</v>
      </c>
      <c r="M12" s="25">
        <v>698.08</v>
      </c>
      <c r="N12" s="25"/>
      <c r="O12" s="25">
        <v>229.5</v>
      </c>
    </row>
    <row r="13" spans="1:15" ht="15">
      <c r="A13" s="17" t="s">
        <v>33</v>
      </c>
      <c r="B13" s="10" t="s">
        <v>144</v>
      </c>
      <c r="C13" s="11">
        <v>40280</v>
      </c>
      <c r="D13" s="37"/>
      <c r="E13" s="24"/>
      <c r="F13" s="13">
        <f t="shared" si="1"/>
        <v>532.39</v>
      </c>
      <c r="G13" s="14" t="s">
        <v>145</v>
      </c>
      <c r="H13" s="14" t="s">
        <v>146</v>
      </c>
      <c r="I13" s="25"/>
      <c r="J13" s="25"/>
      <c r="K13" s="26"/>
      <c r="L13" s="25">
        <v>29.32</v>
      </c>
      <c r="M13" s="25">
        <v>503.07</v>
      </c>
      <c r="N13" s="25"/>
      <c r="O13" s="25"/>
    </row>
    <row r="14" spans="1:15" ht="15">
      <c r="A14" s="17" t="s">
        <v>33</v>
      </c>
      <c r="B14" s="10" t="s">
        <v>147</v>
      </c>
      <c r="C14" s="11">
        <v>40284</v>
      </c>
      <c r="D14" s="37"/>
      <c r="E14" s="24"/>
      <c r="F14" s="13">
        <f t="shared" si="1"/>
        <v>85.86</v>
      </c>
      <c r="G14" s="14" t="s">
        <v>50</v>
      </c>
      <c r="H14" s="14" t="s">
        <v>148</v>
      </c>
      <c r="I14" s="25"/>
      <c r="J14" s="25"/>
      <c r="K14" s="26"/>
      <c r="L14" s="25"/>
      <c r="M14" s="25">
        <v>85.86</v>
      </c>
      <c r="N14" s="25"/>
      <c r="O14" s="25"/>
    </row>
    <row r="15" spans="1:15" ht="15">
      <c r="A15" s="17" t="s">
        <v>33</v>
      </c>
      <c r="B15" s="10" t="s">
        <v>149</v>
      </c>
      <c r="C15" s="11">
        <v>40288</v>
      </c>
      <c r="D15" s="37">
        <v>2327</v>
      </c>
      <c r="E15" s="24">
        <v>40312</v>
      </c>
      <c r="F15" s="13">
        <f t="shared" si="0"/>
        <v>182</v>
      </c>
      <c r="G15" s="14" t="s">
        <v>41</v>
      </c>
      <c r="H15" s="14" t="s">
        <v>150</v>
      </c>
      <c r="I15" s="25"/>
      <c r="J15" s="25"/>
      <c r="K15" s="26"/>
      <c r="L15" s="25"/>
      <c r="M15" s="25">
        <v>83</v>
      </c>
      <c r="N15" s="25"/>
      <c r="O15" s="25">
        <v>99</v>
      </c>
    </row>
    <row r="16" spans="1:15" ht="15">
      <c r="A16" s="17" t="s">
        <v>33</v>
      </c>
      <c r="B16" s="10" t="s">
        <v>151</v>
      </c>
      <c r="C16" s="11">
        <v>40291</v>
      </c>
      <c r="D16" s="37"/>
      <c r="E16" s="24"/>
      <c r="F16" s="13">
        <f t="shared" si="0"/>
        <v>136.08</v>
      </c>
      <c r="G16" s="14" t="s">
        <v>152</v>
      </c>
      <c r="H16" s="14" t="s">
        <v>153</v>
      </c>
      <c r="I16" s="25"/>
      <c r="J16" s="25"/>
      <c r="K16" s="26"/>
      <c r="L16" s="25"/>
      <c r="M16" s="25">
        <v>136.08</v>
      </c>
      <c r="N16" s="25"/>
      <c r="O16" s="25"/>
    </row>
    <row r="17" spans="1:15" ht="15">
      <c r="A17" s="17" t="s">
        <v>33</v>
      </c>
      <c r="B17" s="10" t="s">
        <v>154</v>
      </c>
      <c r="C17" s="11">
        <v>40293</v>
      </c>
      <c r="D17" s="37"/>
      <c r="E17" s="24"/>
      <c r="F17" s="13">
        <f t="shared" si="0"/>
        <v>445.90000000000003</v>
      </c>
      <c r="G17" s="14" t="s">
        <v>155</v>
      </c>
      <c r="H17" s="14" t="s">
        <v>156</v>
      </c>
      <c r="I17" s="25"/>
      <c r="J17" s="25"/>
      <c r="K17" s="26"/>
      <c r="L17" s="25">
        <v>30.6</v>
      </c>
      <c r="M17" s="25">
        <v>415.3</v>
      </c>
      <c r="N17" s="25"/>
      <c r="O17" s="25"/>
    </row>
    <row r="18" spans="1:15" ht="15">
      <c r="A18" s="17" t="s">
        <v>33</v>
      </c>
      <c r="B18" s="10" t="s">
        <v>157</v>
      </c>
      <c r="C18" s="11">
        <v>40300</v>
      </c>
      <c r="D18" s="37">
        <v>2215</v>
      </c>
      <c r="E18" s="24">
        <v>40305</v>
      </c>
      <c r="F18" s="13">
        <f t="shared" si="0"/>
        <v>198</v>
      </c>
      <c r="G18" s="14" t="s">
        <v>158</v>
      </c>
      <c r="H18" s="14" t="s">
        <v>159</v>
      </c>
      <c r="I18" s="25"/>
      <c r="J18" s="25"/>
      <c r="K18" s="26"/>
      <c r="L18" s="25"/>
      <c r="M18" s="25">
        <v>99</v>
      </c>
      <c r="N18" s="25"/>
      <c r="O18" s="25">
        <v>99</v>
      </c>
    </row>
    <row r="19" spans="1:15" ht="15">
      <c r="A19" s="17" t="s">
        <v>33</v>
      </c>
      <c r="B19" s="10" t="s">
        <v>160</v>
      </c>
      <c r="C19" s="11">
        <v>40303</v>
      </c>
      <c r="D19" s="37">
        <v>2621</v>
      </c>
      <c r="E19" s="24">
        <v>40333</v>
      </c>
      <c r="F19" s="13">
        <f t="shared" si="0"/>
        <v>852.12</v>
      </c>
      <c r="G19" s="14" t="s">
        <v>161</v>
      </c>
      <c r="H19" s="14" t="s">
        <v>162</v>
      </c>
      <c r="I19" s="25">
        <v>437.9</v>
      </c>
      <c r="J19" s="25">
        <v>121</v>
      </c>
      <c r="K19" s="26"/>
      <c r="L19" s="25">
        <v>12.75</v>
      </c>
      <c r="M19" s="25">
        <v>181.47</v>
      </c>
      <c r="N19" s="25"/>
      <c r="O19" s="25">
        <v>99</v>
      </c>
    </row>
    <row r="20" spans="1:15" ht="15">
      <c r="A20" s="17" t="s">
        <v>33</v>
      </c>
      <c r="B20" s="10" t="s">
        <v>163</v>
      </c>
      <c r="C20" s="11">
        <v>40311</v>
      </c>
      <c r="D20" s="37">
        <v>2905</v>
      </c>
      <c r="E20" s="24">
        <v>40354</v>
      </c>
      <c r="F20" s="13">
        <f t="shared" si="0"/>
        <v>739.04</v>
      </c>
      <c r="G20" s="14" t="s">
        <v>38</v>
      </c>
      <c r="H20" s="14" t="s">
        <v>164</v>
      </c>
      <c r="I20" s="25">
        <v>322.3</v>
      </c>
      <c r="J20" s="25">
        <v>40</v>
      </c>
      <c r="K20" s="26"/>
      <c r="L20" s="25">
        <v>11.47</v>
      </c>
      <c r="M20" s="25">
        <v>258.77</v>
      </c>
      <c r="N20" s="25"/>
      <c r="O20" s="25">
        <v>106.5</v>
      </c>
    </row>
    <row r="21" spans="1:15" ht="15">
      <c r="A21" s="17" t="s">
        <v>33</v>
      </c>
      <c r="B21" s="10" t="s">
        <v>165</v>
      </c>
      <c r="C21" s="11">
        <v>40315</v>
      </c>
      <c r="D21" s="37">
        <v>3400</v>
      </c>
      <c r="E21" s="24">
        <v>40387</v>
      </c>
      <c r="F21" s="13">
        <f t="shared" si="0"/>
        <v>1501.1399999999999</v>
      </c>
      <c r="G21" s="14" t="s">
        <v>166</v>
      </c>
      <c r="H21" s="14" t="s">
        <v>133</v>
      </c>
      <c r="I21" s="25">
        <v>579</v>
      </c>
      <c r="J21" s="25">
        <v>245.1</v>
      </c>
      <c r="K21" s="26"/>
      <c r="L21" s="25">
        <v>28.05</v>
      </c>
      <c r="M21" s="25">
        <v>409.24</v>
      </c>
      <c r="N21" s="25"/>
      <c r="O21" s="25">
        <v>239.75</v>
      </c>
    </row>
    <row r="22" spans="1:15" ht="15">
      <c r="A22" s="17" t="s">
        <v>33</v>
      </c>
      <c r="B22" s="10" t="s">
        <v>167</v>
      </c>
      <c r="C22" s="11">
        <v>40318</v>
      </c>
      <c r="D22" s="37">
        <v>3400</v>
      </c>
      <c r="E22" s="24">
        <v>40387</v>
      </c>
      <c r="F22" s="13">
        <f t="shared" si="0"/>
        <v>1175.83</v>
      </c>
      <c r="G22" s="14" t="s">
        <v>38</v>
      </c>
      <c r="H22" s="14" t="s">
        <v>168</v>
      </c>
      <c r="I22" s="25">
        <v>287.3</v>
      </c>
      <c r="J22" s="25">
        <v>40</v>
      </c>
      <c r="K22" s="26"/>
      <c r="L22" s="25">
        <v>22.95</v>
      </c>
      <c r="M22" s="25">
        <v>648.08</v>
      </c>
      <c r="N22" s="25"/>
      <c r="O22" s="25">
        <v>177.5</v>
      </c>
    </row>
    <row r="23" spans="1:15" ht="15">
      <c r="A23" s="17" t="s">
        <v>33</v>
      </c>
      <c r="B23" s="10" t="s">
        <v>169</v>
      </c>
      <c r="C23" s="11">
        <v>40333</v>
      </c>
      <c r="D23" s="37"/>
      <c r="E23" s="24"/>
      <c r="F23" s="13">
        <f t="shared" si="0"/>
        <v>413.52</v>
      </c>
      <c r="G23" s="14" t="s">
        <v>41</v>
      </c>
      <c r="H23" s="14" t="s">
        <v>140</v>
      </c>
      <c r="I23" s="25"/>
      <c r="J23" s="25"/>
      <c r="K23" s="26"/>
      <c r="L23" s="25"/>
      <c r="M23" s="25">
        <v>413.52</v>
      </c>
      <c r="N23" s="25"/>
      <c r="O23" s="25"/>
    </row>
    <row r="24" spans="1:15" ht="30">
      <c r="A24" s="17" t="s">
        <v>33</v>
      </c>
      <c r="B24" s="10" t="s">
        <v>170</v>
      </c>
      <c r="C24" s="11">
        <v>40330</v>
      </c>
      <c r="D24" s="37"/>
      <c r="E24" s="24"/>
      <c r="F24" s="13">
        <f t="shared" si="0"/>
        <v>85.86</v>
      </c>
      <c r="G24" s="14" t="s">
        <v>98</v>
      </c>
      <c r="H24" s="19" t="s">
        <v>171</v>
      </c>
      <c r="I24" s="25"/>
      <c r="J24" s="25"/>
      <c r="K24" s="26"/>
      <c r="L24" s="25"/>
      <c r="M24" s="25">
        <v>85.86</v>
      </c>
      <c r="N24" s="25"/>
      <c r="O24" s="25"/>
    </row>
    <row r="25" spans="1:15" ht="15">
      <c r="A25" s="17" t="s">
        <v>33</v>
      </c>
      <c r="B25" s="10" t="s">
        <v>172</v>
      </c>
      <c r="C25" s="11">
        <v>40335</v>
      </c>
      <c r="D25" s="37"/>
      <c r="E25" s="24"/>
      <c r="F25" s="13">
        <f t="shared" si="0"/>
        <v>214.22</v>
      </c>
      <c r="G25" s="14" t="s">
        <v>173</v>
      </c>
      <c r="H25" s="14" t="s">
        <v>174</v>
      </c>
      <c r="I25" s="25"/>
      <c r="J25" s="25"/>
      <c r="K25" s="26"/>
      <c r="L25" s="25"/>
      <c r="M25" s="25">
        <v>214.22</v>
      </c>
      <c r="N25" s="25"/>
      <c r="O25" s="25"/>
    </row>
    <row r="26" spans="1:15" ht="15">
      <c r="A26" s="17" t="s">
        <v>33</v>
      </c>
      <c r="B26" s="10" t="s">
        <v>175</v>
      </c>
      <c r="C26" s="11">
        <v>40338</v>
      </c>
      <c r="D26" s="37"/>
      <c r="E26" s="24"/>
      <c r="F26" s="13">
        <f t="shared" si="0"/>
        <v>112.74</v>
      </c>
      <c r="G26" s="14" t="s">
        <v>41</v>
      </c>
      <c r="H26" s="14" t="s">
        <v>176</v>
      </c>
      <c r="I26" s="25"/>
      <c r="J26" s="25"/>
      <c r="K26" s="26"/>
      <c r="L26" s="25"/>
      <c r="M26" s="25">
        <v>112.74</v>
      </c>
      <c r="N26" s="25"/>
      <c r="O26" s="25"/>
    </row>
    <row r="27" spans="1:15" ht="30">
      <c r="A27" s="17" t="s">
        <v>33</v>
      </c>
      <c r="B27" s="10" t="s">
        <v>177</v>
      </c>
      <c r="C27" s="11">
        <v>40339</v>
      </c>
      <c r="D27" s="37">
        <v>3400</v>
      </c>
      <c r="E27" s="24">
        <v>40387</v>
      </c>
      <c r="F27" s="13">
        <f t="shared" si="0"/>
        <v>138.6</v>
      </c>
      <c r="G27" s="14" t="s">
        <v>178</v>
      </c>
      <c r="H27" s="19" t="s">
        <v>179</v>
      </c>
      <c r="I27" s="25"/>
      <c r="J27" s="25"/>
      <c r="K27" s="26"/>
      <c r="L27" s="25"/>
      <c r="M27" s="25">
        <v>39.6</v>
      </c>
      <c r="N27" s="25"/>
      <c r="O27" s="25">
        <v>99</v>
      </c>
    </row>
    <row r="28" spans="1:15" ht="30">
      <c r="A28" s="17" t="s">
        <v>33</v>
      </c>
      <c r="B28" s="10" t="s">
        <v>180</v>
      </c>
      <c r="C28" s="11">
        <v>40346</v>
      </c>
      <c r="D28" s="37">
        <v>3400</v>
      </c>
      <c r="E28" s="24">
        <v>40387</v>
      </c>
      <c r="F28" s="13">
        <f t="shared" si="0"/>
        <v>475.55</v>
      </c>
      <c r="G28" s="14" t="s">
        <v>38</v>
      </c>
      <c r="H28" s="19" t="s">
        <v>181</v>
      </c>
      <c r="I28" s="25">
        <v>384.3</v>
      </c>
      <c r="J28" s="25">
        <v>38</v>
      </c>
      <c r="K28" s="26"/>
      <c r="L28" s="25"/>
      <c r="M28" s="25"/>
      <c r="N28" s="25"/>
      <c r="O28" s="25">
        <v>53.25</v>
      </c>
    </row>
    <row r="29" spans="1:15" ht="15">
      <c r="A29" s="17" t="s">
        <v>33</v>
      </c>
      <c r="B29" s="10" t="s">
        <v>182</v>
      </c>
      <c r="C29" s="11">
        <v>40347</v>
      </c>
      <c r="D29" s="37"/>
      <c r="E29" s="24"/>
      <c r="F29" s="13">
        <f t="shared" si="0"/>
        <v>96.48</v>
      </c>
      <c r="G29" s="14" t="s">
        <v>183</v>
      </c>
      <c r="H29" s="19" t="s">
        <v>184</v>
      </c>
      <c r="I29" s="25"/>
      <c r="J29" s="25"/>
      <c r="K29" s="26"/>
      <c r="L29" s="25"/>
      <c r="M29" s="25">
        <v>96.48</v>
      </c>
      <c r="N29" s="25"/>
      <c r="O29" s="25"/>
    </row>
    <row r="30" spans="1:15" ht="30">
      <c r="A30" s="17" t="s">
        <v>33</v>
      </c>
      <c r="B30" s="10" t="s">
        <v>185</v>
      </c>
      <c r="C30" s="11">
        <v>40358</v>
      </c>
      <c r="D30" s="37">
        <v>3400</v>
      </c>
      <c r="E30" s="24">
        <v>40387</v>
      </c>
      <c r="F30" s="13">
        <f t="shared" si="0"/>
        <v>1148.51</v>
      </c>
      <c r="G30" s="14" t="s">
        <v>186</v>
      </c>
      <c r="H30" s="19" t="s">
        <v>187</v>
      </c>
      <c r="I30" s="25">
        <v>643.3</v>
      </c>
      <c r="J30" s="25">
        <v>46.59</v>
      </c>
      <c r="K30" s="26"/>
      <c r="L30" s="25">
        <v>22.95</v>
      </c>
      <c r="M30" s="25">
        <v>258.17</v>
      </c>
      <c r="N30" s="25"/>
      <c r="O30" s="25">
        <v>177.5</v>
      </c>
    </row>
    <row r="31" spans="1:15" ht="15">
      <c r="A31" s="31" t="s">
        <v>69</v>
      </c>
      <c r="B31" s="10" t="s">
        <v>188</v>
      </c>
      <c r="C31" s="11">
        <v>40302</v>
      </c>
      <c r="D31" s="37">
        <v>268806</v>
      </c>
      <c r="E31" s="22">
        <v>40333</v>
      </c>
      <c r="F31" s="13">
        <f t="shared" si="0"/>
        <v>1051.19</v>
      </c>
      <c r="G31" s="14" t="s">
        <v>189</v>
      </c>
      <c r="H31" s="19" t="s">
        <v>190</v>
      </c>
      <c r="I31" s="25"/>
      <c r="J31" s="25"/>
      <c r="K31" s="26">
        <v>547.22</v>
      </c>
      <c r="L31" s="25">
        <v>8</v>
      </c>
      <c r="M31" s="25">
        <v>355.97</v>
      </c>
      <c r="N31" s="25"/>
      <c r="O31" s="25">
        <v>140</v>
      </c>
    </row>
    <row r="32" spans="1:15" ht="15">
      <c r="A32" s="31" t="s">
        <v>69</v>
      </c>
      <c r="B32" s="10" t="s">
        <v>191</v>
      </c>
      <c r="C32" s="11">
        <v>40311</v>
      </c>
      <c r="D32" s="37"/>
      <c r="E32" s="22"/>
      <c r="F32" s="13">
        <f t="shared" si="0"/>
        <v>85.86</v>
      </c>
      <c r="G32" s="14" t="s">
        <v>98</v>
      </c>
      <c r="H32" s="19" t="s">
        <v>133</v>
      </c>
      <c r="I32" s="25"/>
      <c r="J32" s="25"/>
      <c r="K32" s="26"/>
      <c r="L32" s="25"/>
      <c r="M32" s="25">
        <v>85.86</v>
      </c>
      <c r="N32" s="25"/>
      <c r="O32" s="25"/>
    </row>
    <row r="33" spans="1:15" ht="15">
      <c r="A33" s="31" t="s">
        <v>69</v>
      </c>
      <c r="B33" s="10" t="s">
        <v>192</v>
      </c>
      <c r="C33" s="11">
        <v>40353</v>
      </c>
      <c r="D33" s="37">
        <v>278481</v>
      </c>
      <c r="E33" s="22">
        <v>40396</v>
      </c>
      <c r="F33" s="13">
        <f t="shared" si="0"/>
        <v>1872.81</v>
      </c>
      <c r="G33" s="14" t="s">
        <v>142</v>
      </c>
      <c r="H33" s="19" t="s">
        <v>193</v>
      </c>
      <c r="I33" s="25"/>
      <c r="J33" s="25"/>
      <c r="K33" s="26">
        <v>779.64</v>
      </c>
      <c r="L33" s="25">
        <v>1.25</v>
      </c>
      <c r="M33" s="25">
        <v>622.88</v>
      </c>
      <c r="N33" s="25">
        <v>299.29</v>
      </c>
      <c r="O33" s="25">
        <v>169.75</v>
      </c>
    </row>
    <row r="34" spans="1:15" ht="15">
      <c r="A34" s="33" t="s">
        <v>71</v>
      </c>
      <c r="B34" s="20" t="s">
        <v>194</v>
      </c>
      <c r="C34" s="11">
        <v>40296</v>
      </c>
      <c r="D34" s="37">
        <v>264000</v>
      </c>
      <c r="E34" s="34">
        <v>40305</v>
      </c>
      <c r="F34" s="13">
        <f t="shared" si="0"/>
        <v>567.5</v>
      </c>
      <c r="G34" s="18" t="s">
        <v>195</v>
      </c>
      <c r="H34" s="18" t="s">
        <v>196</v>
      </c>
      <c r="I34" s="15"/>
      <c r="J34" s="15"/>
      <c r="K34" s="15">
        <v>207.5</v>
      </c>
      <c r="L34" s="15">
        <v>5.5</v>
      </c>
      <c r="M34" s="15">
        <v>189.5</v>
      </c>
      <c r="N34" s="15"/>
      <c r="O34" s="15">
        <v>165</v>
      </c>
    </row>
    <row r="35" spans="1:15" ht="30">
      <c r="A35" s="33" t="s">
        <v>71</v>
      </c>
      <c r="B35" s="20" t="s">
        <v>197</v>
      </c>
      <c r="C35" s="11">
        <v>40316</v>
      </c>
      <c r="D35" s="37">
        <v>268674</v>
      </c>
      <c r="E35" s="34">
        <v>40333</v>
      </c>
      <c r="F35" s="13">
        <f t="shared" si="0"/>
        <v>488.22</v>
      </c>
      <c r="G35" s="18" t="s">
        <v>98</v>
      </c>
      <c r="H35" s="36" t="s">
        <v>198</v>
      </c>
      <c r="I35" s="15"/>
      <c r="J35" s="15"/>
      <c r="K35" s="15">
        <v>164</v>
      </c>
      <c r="L35" s="15"/>
      <c r="M35" s="15">
        <v>171.72</v>
      </c>
      <c r="N35" s="15"/>
      <c r="O35" s="15">
        <v>152.5</v>
      </c>
    </row>
    <row r="36" spans="1:15" ht="15">
      <c r="A36" s="33" t="s">
        <v>71</v>
      </c>
      <c r="B36" s="20" t="s">
        <v>199</v>
      </c>
      <c r="C36" s="11">
        <v>40341</v>
      </c>
      <c r="D36" s="37">
        <v>272951</v>
      </c>
      <c r="E36" s="34">
        <v>40361</v>
      </c>
      <c r="F36" s="13">
        <f t="shared" si="0"/>
        <v>341.36</v>
      </c>
      <c r="G36" s="18" t="s">
        <v>50</v>
      </c>
      <c r="H36" s="36" t="s">
        <v>200</v>
      </c>
      <c r="I36" s="15"/>
      <c r="J36" s="15"/>
      <c r="K36" s="15">
        <v>164</v>
      </c>
      <c r="L36" s="15"/>
      <c r="M36" s="15">
        <v>85.86</v>
      </c>
      <c r="N36" s="15"/>
      <c r="O36" s="15">
        <v>91.5</v>
      </c>
    </row>
    <row r="37" spans="1:15" ht="15">
      <c r="A37" s="9" t="s">
        <v>77</v>
      </c>
      <c r="B37" s="20" t="s">
        <v>141</v>
      </c>
      <c r="C37" s="11">
        <v>40352</v>
      </c>
      <c r="D37" s="37">
        <v>276475</v>
      </c>
      <c r="E37" s="34">
        <v>40387</v>
      </c>
      <c r="F37" s="13">
        <f t="shared" si="0"/>
        <v>1993.69</v>
      </c>
      <c r="G37" s="18" t="s">
        <v>142</v>
      </c>
      <c r="H37" s="36" t="s">
        <v>201</v>
      </c>
      <c r="I37" s="15"/>
      <c r="J37" s="15"/>
      <c r="K37" s="15">
        <v>813.38</v>
      </c>
      <c r="L37" s="15"/>
      <c r="M37" s="15">
        <v>946.81</v>
      </c>
      <c r="N37" s="15"/>
      <c r="O37" s="15">
        <v>233.5</v>
      </c>
    </row>
    <row r="38" spans="1:15" ht="30">
      <c r="A38" s="17" t="s">
        <v>364</v>
      </c>
      <c r="B38" s="20"/>
      <c r="C38" s="11">
        <v>40277</v>
      </c>
      <c r="D38" s="37"/>
      <c r="E38" s="34"/>
      <c r="F38" s="13">
        <f t="shared" si="0"/>
        <v>70</v>
      </c>
      <c r="G38" s="18" t="s">
        <v>127</v>
      </c>
      <c r="H38" s="36" t="s">
        <v>203</v>
      </c>
      <c r="I38" s="15">
        <v>70</v>
      </c>
      <c r="J38" s="15"/>
      <c r="K38" s="15"/>
      <c r="L38" s="15"/>
      <c r="M38" s="15"/>
      <c r="N38" s="15"/>
      <c r="O38" s="15"/>
    </row>
    <row r="39" spans="1:15" ht="30">
      <c r="A39" s="17" t="s">
        <v>364</v>
      </c>
      <c r="B39" s="20"/>
      <c r="C39" s="11">
        <v>40280</v>
      </c>
      <c r="D39" s="37"/>
      <c r="E39" s="34"/>
      <c r="F39" s="13">
        <f t="shared" si="0"/>
        <v>70</v>
      </c>
      <c r="G39" s="18" t="s">
        <v>127</v>
      </c>
      <c r="H39" s="36" t="s">
        <v>203</v>
      </c>
      <c r="I39" s="15">
        <v>70</v>
      </c>
      <c r="J39" s="15"/>
      <c r="K39" s="15"/>
      <c r="L39" s="15"/>
      <c r="M39" s="15"/>
      <c r="N39" s="15"/>
      <c r="O39" s="15"/>
    </row>
    <row r="40" spans="1:15" ht="15">
      <c r="A40" s="17" t="s">
        <v>364</v>
      </c>
      <c r="B40" s="20" t="s">
        <v>154</v>
      </c>
      <c r="C40" s="11">
        <v>40293</v>
      </c>
      <c r="D40" s="37">
        <v>266800</v>
      </c>
      <c r="E40" s="22">
        <v>40324</v>
      </c>
      <c r="F40" s="13">
        <f t="shared" si="0"/>
        <v>1158.91</v>
      </c>
      <c r="G40" s="18" t="s">
        <v>204</v>
      </c>
      <c r="H40" s="18" t="s">
        <v>156</v>
      </c>
      <c r="I40" s="15">
        <v>422.1</v>
      </c>
      <c r="J40" s="15">
        <v>219.3</v>
      </c>
      <c r="K40" s="15">
        <v>14.27</v>
      </c>
      <c r="L40" s="15">
        <v>21</v>
      </c>
      <c r="M40" s="15">
        <v>244.24</v>
      </c>
      <c r="N40" s="15">
        <v>80.5</v>
      </c>
      <c r="O40" s="15">
        <v>157.5</v>
      </c>
    </row>
    <row r="41" spans="1:15" ht="30">
      <c r="A41" s="17" t="s">
        <v>364</v>
      </c>
      <c r="B41" s="20"/>
      <c r="C41" s="11">
        <v>40308</v>
      </c>
      <c r="D41" s="37"/>
      <c r="E41" s="22"/>
      <c r="F41" s="13">
        <f t="shared" si="0"/>
        <v>70</v>
      </c>
      <c r="G41" s="18" t="s">
        <v>127</v>
      </c>
      <c r="H41" s="36" t="s">
        <v>128</v>
      </c>
      <c r="I41" s="15">
        <v>70</v>
      </c>
      <c r="J41" s="15"/>
      <c r="K41" s="15"/>
      <c r="L41" s="15"/>
      <c r="M41" s="15"/>
      <c r="N41" s="15"/>
      <c r="O41" s="15"/>
    </row>
    <row r="42" spans="1:15" ht="30">
      <c r="A42" s="17" t="s">
        <v>364</v>
      </c>
      <c r="B42" s="20"/>
      <c r="C42" s="11">
        <v>40311</v>
      </c>
      <c r="D42" s="37"/>
      <c r="E42" s="22"/>
      <c r="F42" s="13">
        <f t="shared" si="0"/>
        <v>80.15</v>
      </c>
      <c r="G42" s="18" t="s">
        <v>127</v>
      </c>
      <c r="H42" s="36" t="s">
        <v>129</v>
      </c>
      <c r="I42" s="15">
        <v>80.15</v>
      </c>
      <c r="J42" s="15"/>
      <c r="K42" s="15"/>
      <c r="L42" s="15"/>
      <c r="M42" s="15"/>
      <c r="N42" s="15"/>
      <c r="O42" s="15"/>
    </row>
    <row r="43" spans="1:15" ht="15">
      <c r="A43" s="17" t="s">
        <v>364</v>
      </c>
      <c r="B43" s="20" t="s">
        <v>205</v>
      </c>
      <c r="C43" s="11">
        <v>40315</v>
      </c>
      <c r="D43" s="37">
        <v>273257</v>
      </c>
      <c r="E43" s="22">
        <v>40361</v>
      </c>
      <c r="F43" s="13">
        <f t="shared" si="0"/>
        <v>1521.12</v>
      </c>
      <c r="G43" s="18" t="s">
        <v>206</v>
      </c>
      <c r="H43" s="18" t="s">
        <v>81</v>
      </c>
      <c r="I43" s="15">
        <v>508.8</v>
      </c>
      <c r="J43" s="15">
        <v>610.51</v>
      </c>
      <c r="K43" s="15">
        <v>14.28</v>
      </c>
      <c r="L43" s="15">
        <v>28</v>
      </c>
      <c r="M43" s="15">
        <v>99.78</v>
      </c>
      <c r="N43" s="15">
        <v>20</v>
      </c>
      <c r="O43" s="15">
        <v>239.75</v>
      </c>
    </row>
    <row r="44" spans="1:15" ht="15">
      <c r="A44" s="17" t="s">
        <v>364</v>
      </c>
      <c r="B44" s="20"/>
      <c r="C44" s="11">
        <v>40341</v>
      </c>
      <c r="D44" s="37"/>
      <c r="E44" s="22"/>
      <c r="F44" s="13">
        <f t="shared" si="0"/>
        <v>85.86</v>
      </c>
      <c r="G44" s="18" t="s">
        <v>98</v>
      </c>
      <c r="H44" s="18" t="s">
        <v>200</v>
      </c>
      <c r="I44" s="15">
        <v>85.86</v>
      </c>
      <c r="J44" s="15"/>
      <c r="K44" s="15"/>
      <c r="L44" s="15"/>
      <c r="M44" s="15"/>
      <c r="N44" s="15"/>
      <c r="O44" s="15"/>
    </row>
    <row r="45" spans="1:15" ht="15">
      <c r="A45" s="17" t="s">
        <v>96</v>
      </c>
      <c r="B45" s="20" t="s">
        <v>207</v>
      </c>
      <c r="C45" s="11">
        <v>40284</v>
      </c>
      <c r="D45" s="37"/>
      <c r="E45" s="22"/>
      <c r="F45" s="13">
        <f t="shared" si="0"/>
        <v>83.74</v>
      </c>
      <c r="G45" s="18" t="s">
        <v>98</v>
      </c>
      <c r="H45" s="18" t="s">
        <v>148</v>
      </c>
      <c r="I45" s="15"/>
      <c r="J45" s="15"/>
      <c r="K45" s="15"/>
      <c r="L45" s="15"/>
      <c r="M45" s="15">
        <v>83.74</v>
      </c>
      <c r="N45" s="15"/>
      <c r="O45" s="15"/>
    </row>
    <row r="46" spans="1:15" ht="30">
      <c r="A46" s="17" t="s">
        <v>96</v>
      </c>
      <c r="B46" s="20" t="s">
        <v>208</v>
      </c>
      <c r="C46" s="11">
        <v>40305</v>
      </c>
      <c r="D46" s="37">
        <v>266295</v>
      </c>
      <c r="E46" s="22">
        <v>40319</v>
      </c>
      <c r="F46" s="13">
        <f t="shared" si="0"/>
        <v>1212.55</v>
      </c>
      <c r="G46" s="18" t="s">
        <v>209</v>
      </c>
      <c r="H46" s="36" t="s">
        <v>210</v>
      </c>
      <c r="I46" s="15">
        <v>529.3</v>
      </c>
      <c r="J46" s="15"/>
      <c r="K46" s="15">
        <v>73</v>
      </c>
      <c r="L46" s="15">
        <v>98.75</v>
      </c>
      <c r="M46" s="15"/>
      <c r="N46" s="15">
        <v>50</v>
      </c>
      <c r="O46" s="15">
        <v>461.5</v>
      </c>
    </row>
    <row r="47" spans="1:15" ht="15">
      <c r="A47" s="17" t="s">
        <v>96</v>
      </c>
      <c r="B47" s="20" t="s">
        <v>211</v>
      </c>
      <c r="C47" s="11">
        <v>40346</v>
      </c>
      <c r="D47" s="37">
        <v>273024</v>
      </c>
      <c r="E47" s="22">
        <v>40361</v>
      </c>
      <c r="F47" s="13">
        <f t="shared" si="0"/>
        <v>169.13</v>
      </c>
      <c r="G47" s="18" t="s">
        <v>41</v>
      </c>
      <c r="H47" s="36" t="s">
        <v>212</v>
      </c>
      <c r="I47" s="15"/>
      <c r="J47" s="15"/>
      <c r="K47" s="15"/>
      <c r="L47" s="15"/>
      <c r="M47" s="15">
        <v>100.13</v>
      </c>
      <c r="N47" s="15"/>
      <c r="O47" s="15">
        <v>69</v>
      </c>
    </row>
    <row r="48" spans="1:15" ht="30">
      <c r="A48" s="9" t="s">
        <v>106</v>
      </c>
      <c r="B48" s="20" t="s">
        <v>213</v>
      </c>
      <c r="C48" s="11">
        <v>40282</v>
      </c>
      <c r="D48" s="37">
        <v>266264</v>
      </c>
      <c r="E48" s="34">
        <v>40319</v>
      </c>
      <c r="F48" s="13">
        <f t="shared" si="0"/>
        <v>612.7900000000001</v>
      </c>
      <c r="G48" s="18" t="s">
        <v>127</v>
      </c>
      <c r="H48" s="36" t="s">
        <v>203</v>
      </c>
      <c r="I48" s="15">
        <v>324.3</v>
      </c>
      <c r="J48" s="15">
        <v>134.15</v>
      </c>
      <c r="K48" s="15">
        <v>17.1</v>
      </c>
      <c r="L48" s="15">
        <v>84.5</v>
      </c>
      <c r="M48" s="15"/>
      <c r="N48" s="15">
        <v>52.74</v>
      </c>
      <c r="O48" s="15"/>
    </row>
    <row r="49" spans="1:15" ht="15">
      <c r="A49" s="9" t="s">
        <v>106</v>
      </c>
      <c r="B49" s="20" t="s">
        <v>214</v>
      </c>
      <c r="C49" s="11">
        <v>40286</v>
      </c>
      <c r="D49" s="37">
        <v>264498</v>
      </c>
      <c r="E49" s="34">
        <v>40310</v>
      </c>
      <c r="F49" s="13">
        <f t="shared" si="0"/>
        <v>1128.13</v>
      </c>
      <c r="G49" s="18" t="s">
        <v>215</v>
      </c>
      <c r="H49" s="18" t="s">
        <v>118</v>
      </c>
      <c r="I49" s="15">
        <v>547.8</v>
      </c>
      <c r="J49" s="15">
        <v>188.77</v>
      </c>
      <c r="K49" s="15">
        <v>11.7</v>
      </c>
      <c r="L49" s="15">
        <v>45</v>
      </c>
      <c r="M49" s="15">
        <v>207.36</v>
      </c>
      <c r="N49" s="15"/>
      <c r="O49" s="15">
        <v>127.5</v>
      </c>
    </row>
    <row r="50" spans="1:15" ht="15">
      <c r="A50" s="9" t="s">
        <v>106</v>
      </c>
      <c r="B50" s="20" t="s">
        <v>216</v>
      </c>
      <c r="C50" s="11">
        <v>40291</v>
      </c>
      <c r="D50" s="37">
        <v>266556</v>
      </c>
      <c r="E50" s="34">
        <v>40324</v>
      </c>
      <c r="F50" s="13">
        <f t="shared" si="0"/>
        <v>467.49</v>
      </c>
      <c r="G50" s="18" t="s">
        <v>127</v>
      </c>
      <c r="H50" s="18" t="s">
        <v>217</v>
      </c>
      <c r="I50" s="15">
        <v>120.4</v>
      </c>
      <c r="J50" s="15">
        <v>194.09</v>
      </c>
      <c r="K50" s="15">
        <v>12</v>
      </c>
      <c r="L50" s="15">
        <v>26</v>
      </c>
      <c r="M50" s="15"/>
      <c r="N50" s="15"/>
      <c r="O50" s="15">
        <v>115</v>
      </c>
    </row>
    <row r="51" spans="1:15" ht="15">
      <c r="A51" s="9" t="s">
        <v>106</v>
      </c>
      <c r="B51" s="20" t="s">
        <v>218</v>
      </c>
      <c r="C51" s="11">
        <v>40292</v>
      </c>
      <c r="D51" s="37">
        <v>276513</v>
      </c>
      <c r="E51" s="34">
        <v>40387</v>
      </c>
      <c r="F51" s="13">
        <f>SUM(I51:O51)</f>
        <v>652.28</v>
      </c>
      <c r="G51" s="18" t="s">
        <v>204</v>
      </c>
      <c r="H51" s="18" t="s">
        <v>156</v>
      </c>
      <c r="I51" s="15">
        <v>246.6</v>
      </c>
      <c r="J51" s="15">
        <v>33.73</v>
      </c>
      <c r="K51" s="15">
        <v>91.28</v>
      </c>
      <c r="L51" s="15">
        <v>26</v>
      </c>
      <c r="M51" s="15">
        <v>91.78</v>
      </c>
      <c r="N51" s="15">
        <v>22.89</v>
      </c>
      <c r="O51" s="15">
        <v>140</v>
      </c>
    </row>
    <row r="52" spans="1:15" ht="30">
      <c r="A52" s="9" t="s">
        <v>106</v>
      </c>
      <c r="B52" s="20" t="s">
        <v>219</v>
      </c>
      <c r="C52" s="11">
        <v>40310</v>
      </c>
      <c r="D52" s="37">
        <v>276513</v>
      </c>
      <c r="E52" s="34">
        <v>40387</v>
      </c>
      <c r="F52" s="13">
        <f>SUM(I52:O52)</f>
        <v>530.52</v>
      </c>
      <c r="G52" s="18" t="s">
        <v>127</v>
      </c>
      <c r="H52" s="36" t="s">
        <v>128</v>
      </c>
      <c r="I52" s="15">
        <v>302.3</v>
      </c>
      <c r="J52" s="15">
        <v>114.36</v>
      </c>
      <c r="K52" s="15">
        <v>11.7</v>
      </c>
      <c r="L52" s="15">
        <v>50</v>
      </c>
      <c r="M52" s="15"/>
      <c r="N52" s="15">
        <v>52.16</v>
      </c>
      <c r="O52" s="15"/>
    </row>
    <row r="53" spans="1:15" ht="15">
      <c r="A53" s="9" t="s">
        <v>106</v>
      </c>
      <c r="B53" s="20" t="s">
        <v>220</v>
      </c>
      <c r="C53" s="11">
        <v>40314</v>
      </c>
      <c r="D53" s="37">
        <v>276513</v>
      </c>
      <c r="E53" s="34">
        <v>40387</v>
      </c>
      <c r="F53" s="13">
        <f t="shared" si="0"/>
        <v>1132.6000000000001</v>
      </c>
      <c r="G53" s="18" t="s">
        <v>206</v>
      </c>
      <c r="H53" s="18" t="s">
        <v>81</v>
      </c>
      <c r="I53" s="15">
        <v>340.1</v>
      </c>
      <c r="J53" s="15">
        <v>276.75</v>
      </c>
      <c r="K53" s="15">
        <v>11.7</v>
      </c>
      <c r="L53" s="15">
        <v>36</v>
      </c>
      <c r="M53" s="15">
        <v>232.86</v>
      </c>
      <c r="N53" s="15">
        <v>66.44</v>
      </c>
      <c r="O53" s="15">
        <v>168.75</v>
      </c>
    </row>
    <row r="54" spans="1:15" ht="30">
      <c r="A54" s="9" t="s">
        <v>106</v>
      </c>
      <c r="B54" s="20" t="s">
        <v>221</v>
      </c>
      <c r="C54" s="11">
        <v>40320</v>
      </c>
      <c r="D54" s="37">
        <v>272974</v>
      </c>
      <c r="E54" s="34">
        <v>40361</v>
      </c>
      <c r="F54" s="13">
        <f t="shared" si="0"/>
        <v>1010.56</v>
      </c>
      <c r="G54" s="18" t="s">
        <v>222</v>
      </c>
      <c r="H54" s="36" t="s">
        <v>223</v>
      </c>
      <c r="I54" s="15">
        <v>336.8</v>
      </c>
      <c r="J54" s="15">
        <v>126.51</v>
      </c>
      <c r="K54" s="15">
        <v>12.68</v>
      </c>
      <c r="L54" s="15">
        <v>116</v>
      </c>
      <c r="M54" s="15">
        <v>208.41</v>
      </c>
      <c r="N54" s="15">
        <v>14.16</v>
      </c>
      <c r="O54" s="15">
        <v>196</v>
      </c>
    </row>
    <row r="55" spans="1:15" ht="15">
      <c r="A55" s="9" t="s">
        <v>106</v>
      </c>
      <c r="B55" s="20" t="s">
        <v>224</v>
      </c>
      <c r="C55" s="11">
        <v>40349</v>
      </c>
      <c r="D55" s="37">
        <v>272974</v>
      </c>
      <c r="E55" s="34">
        <v>40361</v>
      </c>
      <c r="F55" s="13">
        <f t="shared" si="0"/>
        <v>449.66</v>
      </c>
      <c r="G55" s="18" t="s">
        <v>225</v>
      </c>
      <c r="H55" s="36" t="s">
        <v>109</v>
      </c>
      <c r="I55" s="15"/>
      <c r="J55" s="15">
        <v>148.35</v>
      </c>
      <c r="K55" s="15"/>
      <c r="L55" s="15">
        <v>10.9</v>
      </c>
      <c r="M55" s="15">
        <v>86.8</v>
      </c>
      <c r="N55" s="15">
        <v>76.11</v>
      </c>
      <c r="O55" s="15">
        <v>127.5</v>
      </c>
    </row>
    <row r="56" spans="1:15" ht="15">
      <c r="A56" s="17" t="s">
        <v>122</v>
      </c>
      <c r="B56" s="20" t="s">
        <v>226</v>
      </c>
      <c r="C56" s="11">
        <v>40331</v>
      </c>
      <c r="D56" s="45"/>
      <c r="E56" s="34"/>
      <c r="F56" s="13">
        <f t="shared" si="0"/>
        <v>186.76</v>
      </c>
      <c r="G56" s="18" t="s">
        <v>41</v>
      </c>
      <c r="H56" s="36" t="s">
        <v>140</v>
      </c>
      <c r="I56" s="15"/>
      <c r="J56" s="15"/>
      <c r="K56" s="15"/>
      <c r="L56" s="15"/>
      <c r="M56" s="15">
        <v>186.76</v>
      </c>
      <c r="N56" s="15"/>
      <c r="O56" s="15"/>
    </row>
    <row r="57" spans="1:15" ht="15">
      <c r="A57" s="17" t="s">
        <v>227</v>
      </c>
      <c r="B57" s="17" t="s">
        <v>228</v>
      </c>
      <c r="C57" s="56">
        <v>40095</v>
      </c>
      <c r="D57" s="23">
        <v>234288</v>
      </c>
      <c r="E57" s="24">
        <v>40109</v>
      </c>
      <c r="F57" s="13">
        <f t="shared" si="0"/>
        <v>1193.1599999999999</v>
      </c>
      <c r="G57" s="17" t="s">
        <v>229</v>
      </c>
      <c r="H57" s="17" t="s">
        <v>230</v>
      </c>
      <c r="I57" s="68">
        <v>385.9</v>
      </c>
      <c r="J57" s="68">
        <v>193.65</v>
      </c>
      <c r="K57" s="47">
        <v>77.9</v>
      </c>
      <c r="L57" s="68">
        <v>54.32</v>
      </c>
      <c r="M57" s="68">
        <v>303.89</v>
      </c>
      <c r="N57" s="68">
        <v>0</v>
      </c>
      <c r="O57" s="68">
        <v>177.5</v>
      </c>
    </row>
    <row r="58" spans="1:15" ht="15">
      <c r="A58" s="17" t="s">
        <v>126</v>
      </c>
      <c r="B58" s="17"/>
      <c r="C58" s="56">
        <v>40133</v>
      </c>
      <c r="D58" s="23"/>
      <c r="E58" s="24"/>
      <c r="F58" s="13">
        <f t="shared" si="0"/>
        <v>161.9</v>
      </c>
      <c r="G58" s="17" t="s">
        <v>17</v>
      </c>
      <c r="H58" s="17" t="s">
        <v>231</v>
      </c>
      <c r="I58" s="68"/>
      <c r="J58" s="68"/>
      <c r="K58" s="47"/>
      <c r="L58" s="68"/>
      <c r="M58" s="68">
        <v>161.9</v>
      </c>
      <c r="N58" s="68"/>
      <c r="O58" s="68"/>
    </row>
    <row r="59" spans="1:15" ht="15">
      <c r="A59" s="17" t="s">
        <v>126</v>
      </c>
      <c r="B59" s="17"/>
      <c r="C59" s="56">
        <v>40162</v>
      </c>
      <c r="D59" s="23"/>
      <c r="E59" s="24"/>
      <c r="F59" s="13">
        <f t="shared" si="0"/>
        <v>143.9</v>
      </c>
      <c r="G59" s="17" t="s">
        <v>17</v>
      </c>
      <c r="H59" s="17" t="s">
        <v>232</v>
      </c>
      <c r="I59" s="68"/>
      <c r="J59" s="68"/>
      <c r="K59" s="47"/>
      <c r="L59" s="68"/>
      <c r="M59" s="68">
        <v>143.9</v>
      </c>
      <c r="N59" s="68"/>
      <c r="O59" s="68"/>
    </row>
    <row r="60" spans="1:15" ht="15">
      <c r="A60" s="9" t="s">
        <v>15</v>
      </c>
      <c r="B60" s="17" t="s">
        <v>233</v>
      </c>
      <c r="C60" s="56">
        <v>40102</v>
      </c>
      <c r="D60" s="69">
        <v>249029</v>
      </c>
      <c r="E60" s="24">
        <v>40214</v>
      </c>
      <c r="F60" s="13">
        <f t="shared" si="0"/>
        <v>3487.09</v>
      </c>
      <c r="G60" s="17" t="s">
        <v>234</v>
      </c>
      <c r="H60" s="17" t="s">
        <v>235</v>
      </c>
      <c r="I60" s="68"/>
      <c r="J60" s="68"/>
      <c r="K60" s="47">
        <v>1515</v>
      </c>
      <c r="L60" s="68"/>
      <c r="M60" s="68">
        <v>1385.64</v>
      </c>
      <c r="N60" s="68">
        <v>27.95</v>
      </c>
      <c r="O60" s="68">
        <v>558.5</v>
      </c>
    </row>
    <row r="61" spans="1:15" ht="15">
      <c r="A61" s="9" t="s">
        <v>15</v>
      </c>
      <c r="B61" s="17" t="s">
        <v>236</v>
      </c>
      <c r="C61" s="56">
        <v>40133</v>
      </c>
      <c r="D61" s="23"/>
      <c r="E61" s="24"/>
      <c r="F61" s="13">
        <f t="shared" si="0"/>
        <v>70</v>
      </c>
      <c r="G61" s="17" t="s">
        <v>17</v>
      </c>
      <c r="H61" s="17" t="s">
        <v>18</v>
      </c>
      <c r="I61" s="68"/>
      <c r="J61" s="68"/>
      <c r="K61" s="47"/>
      <c r="L61" s="68"/>
      <c r="M61" s="68">
        <v>70</v>
      </c>
      <c r="N61" s="68"/>
      <c r="O61" s="68"/>
    </row>
    <row r="62" spans="1:15" ht="15">
      <c r="A62" s="9" t="s">
        <v>15</v>
      </c>
      <c r="B62" s="17" t="s">
        <v>237</v>
      </c>
      <c r="C62" s="56">
        <v>40162</v>
      </c>
      <c r="D62" s="23"/>
      <c r="E62" s="24"/>
      <c r="F62" s="13">
        <f t="shared" si="0"/>
        <v>80.15</v>
      </c>
      <c r="G62" s="17" t="s">
        <v>17</v>
      </c>
      <c r="H62" s="17" t="s">
        <v>18</v>
      </c>
      <c r="I62" s="68"/>
      <c r="J62" s="68"/>
      <c r="K62" s="47"/>
      <c r="L62" s="68"/>
      <c r="M62" s="68">
        <v>80.15</v>
      </c>
      <c r="N62" s="68"/>
      <c r="O62" s="68"/>
    </row>
    <row r="63" spans="1:15" ht="15">
      <c r="A63" s="9" t="s">
        <v>29</v>
      </c>
      <c r="B63" s="17" t="s">
        <v>238</v>
      </c>
      <c r="C63" s="56">
        <v>40093</v>
      </c>
      <c r="D63" s="69">
        <v>250266</v>
      </c>
      <c r="E63" s="24">
        <v>40221</v>
      </c>
      <c r="F63" s="13">
        <f t="shared" si="0"/>
        <v>856.9</v>
      </c>
      <c r="G63" s="17" t="s">
        <v>239</v>
      </c>
      <c r="H63" s="17" t="s">
        <v>240</v>
      </c>
      <c r="I63" s="68">
        <v>339.9</v>
      </c>
      <c r="J63" s="68">
        <v>114.38</v>
      </c>
      <c r="K63" s="47">
        <v>27.42</v>
      </c>
      <c r="L63" s="68">
        <v>30</v>
      </c>
      <c r="M63" s="68">
        <v>195.54</v>
      </c>
      <c r="N63" s="68">
        <v>52.16</v>
      </c>
      <c r="O63" s="68">
        <v>97.5</v>
      </c>
    </row>
    <row r="64" spans="1:15" ht="15">
      <c r="A64" s="9" t="s">
        <v>29</v>
      </c>
      <c r="B64" s="17" t="s">
        <v>241</v>
      </c>
      <c r="C64" s="56">
        <v>40102</v>
      </c>
      <c r="D64" s="23">
        <v>250266</v>
      </c>
      <c r="E64" s="24">
        <v>40221</v>
      </c>
      <c r="F64" s="13">
        <f t="shared" si="0"/>
        <v>3567.27</v>
      </c>
      <c r="G64" s="17" t="s">
        <v>234</v>
      </c>
      <c r="H64" s="55" t="s">
        <v>242</v>
      </c>
      <c r="I64" s="68">
        <v>706.9</v>
      </c>
      <c r="J64" s="68">
        <v>739.57</v>
      </c>
      <c r="K64" s="47">
        <v>27.42</v>
      </c>
      <c r="L64" s="68">
        <v>97</v>
      </c>
      <c r="M64" s="68">
        <v>1391.6</v>
      </c>
      <c r="N64" s="68">
        <v>72.28</v>
      </c>
      <c r="O64" s="68">
        <v>532.5</v>
      </c>
    </row>
    <row r="65" spans="1:15" ht="15">
      <c r="A65" s="9" t="s">
        <v>29</v>
      </c>
      <c r="B65" s="17" t="s">
        <v>243</v>
      </c>
      <c r="C65" s="56">
        <v>40106</v>
      </c>
      <c r="D65" s="23"/>
      <c r="E65" s="24"/>
      <c r="F65" s="13">
        <f t="shared" si="0"/>
        <v>50</v>
      </c>
      <c r="G65" s="17" t="s">
        <v>38</v>
      </c>
      <c r="H65" s="55" t="s">
        <v>244</v>
      </c>
      <c r="I65" s="68">
        <v>50</v>
      </c>
      <c r="J65" s="68"/>
      <c r="K65" s="47"/>
      <c r="L65" s="68"/>
      <c r="M65" s="68"/>
      <c r="N65" s="68"/>
      <c r="O65" s="68"/>
    </row>
    <row r="66" spans="1:15" ht="15">
      <c r="A66" s="9" t="s">
        <v>29</v>
      </c>
      <c r="B66" s="17" t="s">
        <v>245</v>
      </c>
      <c r="C66" s="56">
        <v>40118</v>
      </c>
      <c r="D66" s="23">
        <v>3714</v>
      </c>
      <c r="E66" s="24">
        <v>40401</v>
      </c>
      <c r="F66" s="13">
        <f aca="true" t="shared" si="2" ref="F66:F129">SUM(I66:O66)</f>
        <v>1009.8199999999999</v>
      </c>
      <c r="G66" s="17" t="s">
        <v>246</v>
      </c>
      <c r="H66" s="17" t="s">
        <v>247</v>
      </c>
      <c r="I66" s="68">
        <v>476.9</v>
      </c>
      <c r="J66" s="68"/>
      <c r="K66" s="47">
        <v>27.42</v>
      </c>
      <c r="L66" s="68">
        <v>30</v>
      </c>
      <c r="M66" s="68">
        <v>310.5</v>
      </c>
      <c r="N66" s="68"/>
      <c r="O66" s="68">
        <v>165</v>
      </c>
    </row>
    <row r="67" spans="1:15" ht="15">
      <c r="A67" s="9" t="s">
        <v>29</v>
      </c>
      <c r="B67" s="17" t="s">
        <v>248</v>
      </c>
      <c r="C67" s="56">
        <v>40124</v>
      </c>
      <c r="D67" s="21">
        <v>4781</v>
      </c>
      <c r="E67" s="24">
        <v>40466</v>
      </c>
      <c r="F67" s="13">
        <f t="shared" si="2"/>
        <v>316.88</v>
      </c>
      <c r="G67" s="17" t="s">
        <v>249</v>
      </c>
      <c r="H67" s="17" t="s">
        <v>136</v>
      </c>
      <c r="I67" s="68"/>
      <c r="J67" s="68"/>
      <c r="K67" s="47"/>
      <c r="L67" s="68"/>
      <c r="M67" s="68">
        <v>201.88</v>
      </c>
      <c r="N67" s="68"/>
      <c r="O67" s="68">
        <v>115</v>
      </c>
    </row>
    <row r="68" spans="1:15" ht="15">
      <c r="A68" s="9" t="s">
        <v>29</v>
      </c>
      <c r="B68" s="17" t="s">
        <v>236</v>
      </c>
      <c r="C68" s="56">
        <v>40133</v>
      </c>
      <c r="D68" s="23"/>
      <c r="E68" s="24"/>
      <c r="F68" s="13">
        <f t="shared" si="2"/>
        <v>70</v>
      </c>
      <c r="G68" s="17" t="s">
        <v>17</v>
      </c>
      <c r="H68" s="17" t="s">
        <v>18</v>
      </c>
      <c r="I68" s="68"/>
      <c r="J68" s="68"/>
      <c r="K68" s="47"/>
      <c r="L68" s="68"/>
      <c r="M68" s="68">
        <v>70</v>
      </c>
      <c r="N68" s="68"/>
      <c r="O68" s="68"/>
    </row>
    <row r="69" spans="1:15" ht="15">
      <c r="A69" s="9" t="s">
        <v>29</v>
      </c>
      <c r="B69" s="17" t="s">
        <v>250</v>
      </c>
      <c r="C69" s="56">
        <v>40152</v>
      </c>
      <c r="D69" s="21">
        <v>4781</v>
      </c>
      <c r="E69" s="24">
        <v>40466</v>
      </c>
      <c r="F69" s="13">
        <f t="shared" si="2"/>
        <v>318.18</v>
      </c>
      <c r="G69" s="17" t="s">
        <v>251</v>
      </c>
      <c r="H69" s="17" t="s">
        <v>136</v>
      </c>
      <c r="I69" s="68"/>
      <c r="J69" s="68"/>
      <c r="K69" s="47"/>
      <c r="L69" s="68"/>
      <c r="M69" s="68">
        <v>203.18</v>
      </c>
      <c r="N69" s="68"/>
      <c r="O69" s="68">
        <v>115</v>
      </c>
    </row>
    <row r="70" spans="1:15" ht="15">
      <c r="A70" s="9" t="s">
        <v>29</v>
      </c>
      <c r="B70" s="17" t="s">
        <v>237</v>
      </c>
      <c r="C70" s="56">
        <v>40162</v>
      </c>
      <c r="D70" s="23"/>
      <c r="E70" s="24"/>
      <c r="F70" s="13">
        <f t="shared" si="2"/>
        <v>80.15</v>
      </c>
      <c r="G70" s="17" t="s">
        <v>17</v>
      </c>
      <c r="H70" s="17" t="s">
        <v>18</v>
      </c>
      <c r="I70" s="68"/>
      <c r="J70" s="68"/>
      <c r="K70" s="47"/>
      <c r="L70" s="68"/>
      <c r="M70" s="68">
        <v>80.15</v>
      </c>
      <c r="N70" s="68"/>
      <c r="O70" s="68"/>
    </row>
    <row r="71" spans="1:15" ht="29.25">
      <c r="A71" s="17" t="s">
        <v>33</v>
      </c>
      <c r="B71" s="17" t="s">
        <v>252</v>
      </c>
      <c r="C71" s="56">
        <v>40088</v>
      </c>
      <c r="D71" s="23"/>
      <c r="E71" s="24"/>
      <c r="F71" s="13">
        <f t="shared" si="2"/>
        <v>95.66</v>
      </c>
      <c r="G71" s="17" t="s">
        <v>41</v>
      </c>
      <c r="H71" s="55" t="s">
        <v>253</v>
      </c>
      <c r="I71" s="68"/>
      <c r="J71" s="68"/>
      <c r="K71" s="47"/>
      <c r="L71" s="68"/>
      <c r="M71" s="68">
        <v>95.66</v>
      </c>
      <c r="N71" s="68"/>
      <c r="O71" s="68"/>
    </row>
    <row r="72" spans="1:15" ht="72">
      <c r="A72" s="17" t="s">
        <v>33</v>
      </c>
      <c r="B72" s="17" t="s">
        <v>254</v>
      </c>
      <c r="C72" s="56">
        <v>40101</v>
      </c>
      <c r="D72" s="23">
        <v>238066</v>
      </c>
      <c r="E72" s="24">
        <v>40137</v>
      </c>
      <c r="F72" s="13">
        <f t="shared" si="2"/>
        <v>3415.86</v>
      </c>
      <c r="G72" s="17" t="s">
        <v>255</v>
      </c>
      <c r="H72" s="55" t="s">
        <v>256</v>
      </c>
      <c r="I72" s="68">
        <v>1389.9</v>
      </c>
      <c r="J72" s="68">
        <v>105.21</v>
      </c>
      <c r="K72" s="47"/>
      <c r="L72" s="68">
        <v>106.31</v>
      </c>
      <c r="M72" s="68">
        <v>989.19</v>
      </c>
      <c r="N72" s="68">
        <v>55</v>
      </c>
      <c r="O72" s="68">
        <v>770.25</v>
      </c>
    </row>
    <row r="73" spans="1:15" ht="15">
      <c r="A73" s="17" t="s">
        <v>33</v>
      </c>
      <c r="B73" s="17" t="s">
        <v>257</v>
      </c>
      <c r="C73" s="56">
        <v>40116</v>
      </c>
      <c r="D73" s="23"/>
      <c r="E73" s="24"/>
      <c r="F73" s="13">
        <f t="shared" si="2"/>
        <v>96.47</v>
      </c>
      <c r="G73" s="17" t="s">
        <v>41</v>
      </c>
      <c r="H73" s="55" t="s">
        <v>258</v>
      </c>
      <c r="I73" s="68"/>
      <c r="J73" s="68"/>
      <c r="K73" s="47"/>
      <c r="L73" s="68"/>
      <c r="M73" s="68">
        <v>49.95</v>
      </c>
      <c r="N73" s="68">
        <v>46.52</v>
      </c>
      <c r="O73" s="68"/>
    </row>
    <row r="74" spans="1:15" ht="15">
      <c r="A74" s="17" t="s">
        <v>33</v>
      </c>
      <c r="B74" s="17" t="s">
        <v>259</v>
      </c>
      <c r="C74" s="56">
        <v>40123</v>
      </c>
      <c r="D74" s="23">
        <v>557</v>
      </c>
      <c r="E74" s="24">
        <v>40186</v>
      </c>
      <c r="F74" s="13">
        <f t="shared" si="2"/>
        <v>1997.05</v>
      </c>
      <c r="G74" s="17" t="s">
        <v>38</v>
      </c>
      <c r="H74" s="55" t="s">
        <v>260</v>
      </c>
      <c r="I74" s="68">
        <v>573.8</v>
      </c>
      <c r="J74" s="68">
        <v>172</v>
      </c>
      <c r="K74" s="47"/>
      <c r="L74" s="68">
        <v>28.05</v>
      </c>
      <c r="M74" s="68">
        <v>974.7</v>
      </c>
      <c r="N74" s="68"/>
      <c r="O74" s="68">
        <v>248.5</v>
      </c>
    </row>
    <row r="75" spans="1:15" ht="43.5">
      <c r="A75" s="17" t="s">
        <v>33</v>
      </c>
      <c r="B75" s="17" t="s">
        <v>261</v>
      </c>
      <c r="C75" s="56">
        <v>40126</v>
      </c>
      <c r="D75" s="23">
        <v>557</v>
      </c>
      <c r="E75" s="24">
        <v>40186</v>
      </c>
      <c r="F75" s="13">
        <f t="shared" si="2"/>
        <v>590.9</v>
      </c>
      <c r="G75" s="17" t="s">
        <v>262</v>
      </c>
      <c r="H75" s="55" t="s">
        <v>263</v>
      </c>
      <c r="I75" s="68">
        <v>355.9</v>
      </c>
      <c r="J75" s="68"/>
      <c r="K75" s="47"/>
      <c r="L75" s="68">
        <v>14.02</v>
      </c>
      <c r="M75" s="68">
        <v>144.48</v>
      </c>
      <c r="N75" s="68"/>
      <c r="O75" s="68">
        <v>76.5</v>
      </c>
    </row>
    <row r="76" spans="1:15" ht="15">
      <c r="A76" s="17" t="s">
        <v>33</v>
      </c>
      <c r="B76" s="17" t="s">
        <v>264</v>
      </c>
      <c r="C76" s="56">
        <v>40136</v>
      </c>
      <c r="D76" s="23">
        <v>246804</v>
      </c>
      <c r="E76" s="24">
        <v>40200</v>
      </c>
      <c r="F76" s="13">
        <f t="shared" si="2"/>
        <v>1072.5</v>
      </c>
      <c r="G76" s="17" t="s">
        <v>265</v>
      </c>
      <c r="H76" s="55" t="s">
        <v>266</v>
      </c>
      <c r="I76" s="68">
        <v>404.9</v>
      </c>
      <c r="J76" s="68">
        <v>59</v>
      </c>
      <c r="K76" s="47"/>
      <c r="L76" s="68">
        <v>10</v>
      </c>
      <c r="M76" s="68">
        <v>421.1</v>
      </c>
      <c r="N76" s="68"/>
      <c r="O76" s="68">
        <v>177.5</v>
      </c>
    </row>
    <row r="77" spans="1:15" ht="43.5">
      <c r="A77" s="17" t="s">
        <v>33</v>
      </c>
      <c r="B77" s="17" t="s">
        <v>267</v>
      </c>
      <c r="C77" s="56">
        <v>40157</v>
      </c>
      <c r="D77" s="23">
        <v>786</v>
      </c>
      <c r="E77" s="24">
        <v>40207</v>
      </c>
      <c r="F77" s="13">
        <f t="shared" si="2"/>
        <v>1562.4699999999998</v>
      </c>
      <c r="G77" s="17" t="s">
        <v>268</v>
      </c>
      <c r="H77" s="55" t="s">
        <v>269</v>
      </c>
      <c r="I77" s="68">
        <v>642.9</v>
      </c>
      <c r="J77" s="68"/>
      <c r="K77" s="47"/>
      <c r="L77" s="68">
        <v>38.28</v>
      </c>
      <c r="M77" s="68">
        <v>561.79</v>
      </c>
      <c r="N77" s="68"/>
      <c r="O77" s="68">
        <v>319.5</v>
      </c>
    </row>
    <row r="78" spans="1:15" ht="15">
      <c r="A78" s="17" t="s">
        <v>33</v>
      </c>
      <c r="B78" s="17" t="s">
        <v>270</v>
      </c>
      <c r="C78" s="56">
        <v>40164</v>
      </c>
      <c r="D78" s="23">
        <v>956</v>
      </c>
      <c r="E78" s="24">
        <v>40221</v>
      </c>
      <c r="F78" s="13">
        <f t="shared" si="2"/>
        <v>704.22</v>
      </c>
      <c r="G78" s="17" t="s">
        <v>38</v>
      </c>
      <c r="H78" s="55" t="s">
        <v>271</v>
      </c>
      <c r="I78" s="68">
        <v>286.9</v>
      </c>
      <c r="J78" s="68">
        <v>58.5</v>
      </c>
      <c r="K78" s="47"/>
      <c r="L78" s="68">
        <v>15.3</v>
      </c>
      <c r="M78" s="68">
        <v>237.02</v>
      </c>
      <c r="N78" s="68"/>
      <c r="O78" s="68">
        <v>106.5</v>
      </c>
    </row>
    <row r="79" spans="1:15" ht="29.25">
      <c r="A79" s="17" t="s">
        <v>33</v>
      </c>
      <c r="B79" s="17" t="s">
        <v>272</v>
      </c>
      <c r="C79" s="56">
        <v>40178</v>
      </c>
      <c r="D79" s="23">
        <v>1014</v>
      </c>
      <c r="E79" s="24">
        <v>40228</v>
      </c>
      <c r="F79" s="13">
        <f t="shared" si="2"/>
        <v>2226.52</v>
      </c>
      <c r="G79" s="17" t="s">
        <v>246</v>
      </c>
      <c r="H79" s="55" t="s">
        <v>273</v>
      </c>
      <c r="I79" s="68">
        <v>953.8</v>
      </c>
      <c r="J79" s="68">
        <v>261.22</v>
      </c>
      <c r="K79" s="47"/>
      <c r="L79" s="68"/>
      <c r="M79" s="68">
        <v>379.5</v>
      </c>
      <c r="N79" s="68">
        <v>242</v>
      </c>
      <c r="O79" s="68">
        <v>390</v>
      </c>
    </row>
    <row r="80" spans="1:15" ht="29.25">
      <c r="A80" s="17" t="s">
        <v>408</v>
      </c>
      <c r="B80" s="17" t="s">
        <v>275</v>
      </c>
      <c r="C80" s="56">
        <v>40125</v>
      </c>
      <c r="D80" s="69">
        <v>265925</v>
      </c>
      <c r="E80" s="24">
        <v>40317</v>
      </c>
      <c r="F80" s="13">
        <f t="shared" si="2"/>
        <v>689.92</v>
      </c>
      <c r="G80" s="17" t="s">
        <v>38</v>
      </c>
      <c r="H80" s="55" t="s">
        <v>276</v>
      </c>
      <c r="I80" s="68">
        <v>286.9</v>
      </c>
      <c r="J80" s="68">
        <v>41</v>
      </c>
      <c r="K80" s="47"/>
      <c r="L80" s="68">
        <v>20</v>
      </c>
      <c r="M80" s="68">
        <v>237.02</v>
      </c>
      <c r="N80" s="68"/>
      <c r="O80" s="68">
        <v>105</v>
      </c>
    </row>
    <row r="81" spans="1:15" ht="15">
      <c r="A81" s="31" t="s">
        <v>69</v>
      </c>
      <c r="B81" s="17" t="s">
        <v>277</v>
      </c>
      <c r="C81" s="56">
        <v>40103</v>
      </c>
      <c r="D81" s="23">
        <v>250334</v>
      </c>
      <c r="E81" s="24">
        <v>40221</v>
      </c>
      <c r="F81" s="13">
        <f t="shared" si="2"/>
        <v>2370.82</v>
      </c>
      <c r="G81" s="17" t="s">
        <v>268</v>
      </c>
      <c r="H81" s="55" t="s">
        <v>278</v>
      </c>
      <c r="I81" s="68"/>
      <c r="J81" s="68"/>
      <c r="K81" s="47">
        <v>801.13</v>
      </c>
      <c r="L81" s="68"/>
      <c r="M81" s="68">
        <v>1024.65</v>
      </c>
      <c r="N81" s="68">
        <v>146.04</v>
      </c>
      <c r="O81" s="68">
        <v>399</v>
      </c>
    </row>
    <row r="82" spans="1:15" ht="15">
      <c r="A82" s="31" t="s">
        <v>69</v>
      </c>
      <c r="B82" s="17" t="s">
        <v>279</v>
      </c>
      <c r="C82" s="56">
        <v>40136</v>
      </c>
      <c r="D82" s="23"/>
      <c r="E82" s="24"/>
      <c r="F82" s="13">
        <f t="shared" si="2"/>
        <v>85.86</v>
      </c>
      <c r="G82" s="17" t="s">
        <v>50</v>
      </c>
      <c r="H82" s="55" t="s">
        <v>280</v>
      </c>
      <c r="I82" s="68"/>
      <c r="J82" s="68"/>
      <c r="K82" s="47"/>
      <c r="L82" s="68"/>
      <c r="M82" s="68">
        <v>85.86</v>
      </c>
      <c r="N82" s="68"/>
      <c r="O82" s="68"/>
    </row>
    <row r="83" spans="1:15" ht="29.25">
      <c r="A83" s="31" t="s">
        <v>69</v>
      </c>
      <c r="B83" s="17" t="s">
        <v>281</v>
      </c>
      <c r="C83" s="56">
        <v>40156</v>
      </c>
      <c r="D83" s="23">
        <v>250334</v>
      </c>
      <c r="E83" s="24">
        <v>40221</v>
      </c>
      <c r="F83" s="13">
        <f t="shared" si="2"/>
        <v>1513.13</v>
      </c>
      <c r="G83" s="17" t="s">
        <v>268</v>
      </c>
      <c r="H83" s="55" t="s">
        <v>282</v>
      </c>
      <c r="I83" s="68">
        <v>560.4</v>
      </c>
      <c r="J83" s="68"/>
      <c r="K83" s="47">
        <v>62.08</v>
      </c>
      <c r="L83" s="68">
        <v>20</v>
      </c>
      <c r="M83" s="68">
        <v>522.15</v>
      </c>
      <c r="N83" s="68">
        <v>100</v>
      </c>
      <c r="O83" s="68">
        <v>248.5</v>
      </c>
    </row>
    <row r="84" spans="1:15" ht="15">
      <c r="A84" s="17" t="s">
        <v>283</v>
      </c>
      <c r="B84" s="17" t="s">
        <v>233</v>
      </c>
      <c r="C84" s="56">
        <v>40102</v>
      </c>
      <c r="D84" s="23">
        <v>237261</v>
      </c>
      <c r="E84" s="24">
        <v>40130</v>
      </c>
      <c r="F84" s="13">
        <f t="shared" si="2"/>
        <v>2005.0900000000001</v>
      </c>
      <c r="G84" s="17" t="s">
        <v>268</v>
      </c>
      <c r="H84" s="17" t="s">
        <v>284</v>
      </c>
      <c r="I84" s="26">
        <v>475.9</v>
      </c>
      <c r="J84" s="70">
        <v>223.15</v>
      </c>
      <c r="K84" s="70">
        <v>54.53</v>
      </c>
      <c r="L84" s="70">
        <v>40.69</v>
      </c>
      <c r="M84" s="70">
        <v>851.32</v>
      </c>
      <c r="N84" s="70">
        <v>40</v>
      </c>
      <c r="O84" s="70">
        <v>319.5</v>
      </c>
    </row>
    <row r="85" spans="1:15" ht="15">
      <c r="A85" s="9" t="s">
        <v>77</v>
      </c>
      <c r="B85" s="17" t="s">
        <v>233</v>
      </c>
      <c r="C85" s="56">
        <v>40102</v>
      </c>
      <c r="D85" s="23">
        <v>241119</v>
      </c>
      <c r="E85" s="24">
        <v>40158</v>
      </c>
      <c r="F85" s="13">
        <f t="shared" si="2"/>
        <v>1684.76</v>
      </c>
      <c r="G85" s="17" t="s">
        <v>268</v>
      </c>
      <c r="H85" s="55" t="s">
        <v>284</v>
      </c>
      <c r="I85" s="68">
        <v>285.9</v>
      </c>
      <c r="J85" s="68">
        <v>143.72</v>
      </c>
      <c r="K85" s="47">
        <v>97.84</v>
      </c>
      <c r="L85" s="68">
        <v>32.56</v>
      </c>
      <c r="M85" s="68">
        <v>836.24</v>
      </c>
      <c r="N85" s="68">
        <v>40</v>
      </c>
      <c r="O85" s="68">
        <v>248.5</v>
      </c>
    </row>
    <row r="86" spans="1:15" ht="15">
      <c r="A86" s="9" t="s">
        <v>77</v>
      </c>
      <c r="B86" s="17" t="s">
        <v>285</v>
      </c>
      <c r="C86" s="56">
        <v>40136</v>
      </c>
      <c r="D86" s="23"/>
      <c r="E86" s="24"/>
      <c r="F86" s="13">
        <f t="shared" si="2"/>
        <v>85.86</v>
      </c>
      <c r="G86" s="17" t="s">
        <v>50</v>
      </c>
      <c r="H86" s="55" t="s">
        <v>280</v>
      </c>
      <c r="I86" s="68"/>
      <c r="J86" s="68"/>
      <c r="K86" s="47"/>
      <c r="L86" s="68"/>
      <c r="M86" s="68">
        <v>85.86</v>
      </c>
      <c r="N86" s="68"/>
      <c r="O86" s="68"/>
    </row>
    <row r="87" spans="1:15" ht="29.25">
      <c r="A87" s="9" t="s">
        <v>77</v>
      </c>
      <c r="B87" s="17" t="s">
        <v>281</v>
      </c>
      <c r="C87" s="56">
        <v>40156</v>
      </c>
      <c r="D87" s="23">
        <v>249013</v>
      </c>
      <c r="E87" s="24">
        <v>40214</v>
      </c>
      <c r="F87" s="13">
        <f t="shared" si="2"/>
        <v>2008.09</v>
      </c>
      <c r="G87" s="17" t="s">
        <v>268</v>
      </c>
      <c r="H87" s="55" t="s">
        <v>286</v>
      </c>
      <c r="I87" s="68">
        <v>1252.8</v>
      </c>
      <c r="J87" s="68">
        <v>190.99</v>
      </c>
      <c r="K87" s="47">
        <v>82.78</v>
      </c>
      <c r="L87" s="68"/>
      <c r="M87" s="68">
        <v>335.02</v>
      </c>
      <c r="N87" s="68">
        <v>40</v>
      </c>
      <c r="O87" s="68">
        <v>106.5</v>
      </c>
    </row>
    <row r="88" spans="1:15" ht="57.75">
      <c r="A88" s="17" t="s">
        <v>364</v>
      </c>
      <c r="B88" s="17" t="s">
        <v>287</v>
      </c>
      <c r="C88" s="56">
        <v>40094</v>
      </c>
      <c r="D88" s="23">
        <v>237333</v>
      </c>
      <c r="E88" s="24">
        <v>40130</v>
      </c>
      <c r="F88" s="13">
        <f t="shared" si="2"/>
        <v>2943.21</v>
      </c>
      <c r="G88" s="17" t="s">
        <v>288</v>
      </c>
      <c r="H88" s="55" t="s">
        <v>289</v>
      </c>
      <c r="I88" s="68">
        <v>1203.89</v>
      </c>
      <c r="J88" s="68">
        <v>678.03</v>
      </c>
      <c r="K88" s="47">
        <v>13.84</v>
      </c>
      <c r="L88" s="68">
        <v>24</v>
      </c>
      <c r="M88" s="68">
        <v>615.8</v>
      </c>
      <c r="N88" s="68">
        <v>62.65</v>
      </c>
      <c r="O88" s="68">
        <v>345</v>
      </c>
    </row>
    <row r="89" spans="1:15" ht="29.25">
      <c r="A89" s="17" t="s">
        <v>364</v>
      </c>
      <c r="B89" s="17" t="s">
        <v>290</v>
      </c>
      <c r="C89" s="56">
        <v>40100</v>
      </c>
      <c r="D89" s="23">
        <v>241375</v>
      </c>
      <c r="E89" s="24">
        <v>40158</v>
      </c>
      <c r="F89" s="13">
        <f t="shared" si="2"/>
        <v>2760.44</v>
      </c>
      <c r="G89" s="17" t="s">
        <v>229</v>
      </c>
      <c r="H89" s="55" t="s">
        <v>291</v>
      </c>
      <c r="I89" s="68">
        <v>736.9</v>
      </c>
      <c r="J89" s="68">
        <v>4.5</v>
      </c>
      <c r="K89" s="47"/>
      <c r="L89" s="68">
        <v>32.6</v>
      </c>
      <c r="M89" s="68">
        <v>965.94</v>
      </c>
      <c r="N89" s="68">
        <v>630</v>
      </c>
      <c r="O89" s="68">
        <v>390.5</v>
      </c>
    </row>
    <row r="90" spans="1:15" ht="29.25">
      <c r="A90" s="17" t="s">
        <v>364</v>
      </c>
      <c r="B90" s="71">
        <v>40105</v>
      </c>
      <c r="C90" s="56"/>
      <c r="D90" s="23"/>
      <c r="E90" s="24"/>
      <c r="F90" s="13">
        <f t="shared" si="2"/>
        <v>70</v>
      </c>
      <c r="G90" s="17" t="s">
        <v>17</v>
      </c>
      <c r="H90" s="55" t="s">
        <v>292</v>
      </c>
      <c r="I90" s="68"/>
      <c r="J90" s="68"/>
      <c r="K90" s="47"/>
      <c r="L90" s="68"/>
      <c r="M90" s="68">
        <v>70</v>
      </c>
      <c r="N90" s="68"/>
      <c r="O90" s="68"/>
    </row>
    <row r="91" spans="1:15" ht="15">
      <c r="A91" s="17" t="s">
        <v>364</v>
      </c>
      <c r="B91" s="17" t="s">
        <v>293</v>
      </c>
      <c r="C91" s="56">
        <v>40124</v>
      </c>
      <c r="D91" s="23">
        <v>243260</v>
      </c>
      <c r="E91" s="24">
        <v>40170</v>
      </c>
      <c r="F91" s="13">
        <f t="shared" si="2"/>
        <v>1187.8000000000002</v>
      </c>
      <c r="G91" s="17" t="s">
        <v>294</v>
      </c>
      <c r="H91" s="55" t="s">
        <v>295</v>
      </c>
      <c r="I91" s="68">
        <v>589.5</v>
      </c>
      <c r="J91" s="68">
        <v>220.2</v>
      </c>
      <c r="K91" s="47">
        <v>13.84</v>
      </c>
      <c r="L91" s="68">
        <v>15</v>
      </c>
      <c r="M91" s="68">
        <v>221.76</v>
      </c>
      <c r="N91" s="68"/>
      <c r="O91" s="68">
        <v>127.5</v>
      </c>
    </row>
    <row r="92" spans="1:15" ht="15">
      <c r="A92" s="17" t="s">
        <v>364</v>
      </c>
      <c r="B92" s="17"/>
      <c r="C92" s="56">
        <v>40133</v>
      </c>
      <c r="D92" s="23"/>
      <c r="E92" s="24"/>
      <c r="F92" s="13">
        <f t="shared" si="2"/>
        <v>70</v>
      </c>
      <c r="G92" s="17" t="s">
        <v>17</v>
      </c>
      <c r="H92" s="55" t="s">
        <v>231</v>
      </c>
      <c r="I92" s="68"/>
      <c r="J92" s="68"/>
      <c r="K92" s="47"/>
      <c r="L92" s="68"/>
      <c r="M92" s="68">
        <v>70</v>
      </c>
      <c r="N92" s="68"/>
      <c r="O92" s="68"/>
    </row>
    <row r="93" spans="1:15" ht="15">
      <c r="A93" s="17" t="s">
        <v>364</v>
      </c>
      <c r="B93" s="17"/>
      <c r="C93" s="56">
        <v>40161</v>
      </c>
      <c r="D93" s="23"/>
      <c r="E93" s="24"/>
      <c r="F93" s="13">
        <f t="shared" si="2"/>
        <v>70</v>
      </c>
      <c r="G93" s="17" t="s">
        <v>17</v>
      </c>
      <c r="H93" s="55" t="s">
        <v>232</v>
      </c>
      <c r="I93" s="68"/>
      <c r="J93" s="68"/>
      <c r="K93" s="47"/>
      <c r="L93" s="68"/>
      <c r="M93" s="68">
        <v>70</v>
      </c>
      <c r="N93" s="68"/>
      <c r="O93" s="68"/>
    </row>
    <row r="94" spans="1:15" ht="15">
      <c r="A94" s="17" t="s">
        <v>368</v>
      </c>
      <c r="B94" s="17" t="s">
        <v>296</v>
      </c>
      <c r="C94" s="56">
        <v>40103</v>
      </c>
      <c r="D94" s="23">
        <v>238962</v>
      </c>
      <c r="E94" s="24">
        <v>40142</v>
      </c>
      <c r="F94" s="13">
        <f t="shared" si="2"/>
        <v>1556.31</v>
      </c>
      <c r="G94" s="17" t="s">
        <v>268</v>
      </c>
      <c r="H94" s="55" t="s">
        <v>284</v>
      </c>
      <c r="I94" s="68">
        <v>534.4</v>
      </c>
      <c r="J94" s="68"/>
      <c r="K94" s="47">
        <v>87.92</v>
      </c>
      <c r="L94" s="68">
        <v>7</v>
      </c>
      <c r="M94" s="68">
        <v>638.49</v>
      </c>
      <c r="N94" s="68">
        <v>40</v>
      </c>
      <c r="O94" s="68">
        <v>248.5</v>
      </c>
    </row>
    <row r="95" spans="1:15" ht="15">
      <c r="A95" s="17" t="s">
        <v>368</v>
      </c>
      <c r="B95" s="17"/>
      <c r="C95" s="56">
        <v>40133</v>
      </c>
      <c r="D95" s="23"/>
      <c r="E95" s="24"/>
      <c r="F95" s="13">
        <f t="shared" si="2"/>
        <v>109.9</v>
      </c>
      <c r="G95" s="17" t="s">
        <v>17</v>
      </c>
      <c r="H95" s="55" t="s">
        <v>231</v>
      </c>
      <c r="I95" s="68">
        <v>109.9</v>
      </c>
      <c r="J95" s="68"/>
      <c r="K95" s="47"/>
      <c r="L95" s="68"/>
      <c r="M95" s="68"/>
      <c r="N95" s="68"/>
      <c r="O95" s="68"/>
    </row>
    <row r="96" spans="1:15" ht="15">
      <c r="A96" s="17" t="s">
        <v>368</v>
      </c>
      <c r="B96" s="17"/>
      <c r="C96" s="56">
        <v>40162</v>
      </c>
      <c r="D96" s="23"/>
      <c r="E96" s="24"/>
      <c r="F96" s="13">
        <f t="shared" si="2"/>
        <v>54.95</v>
      </c>
      <c r="G96" s="17" t="s">
        <v>17</v>
      </c>
      <c r="H96" s="55" t="s">
        <v>232</v>
      </c>
      <c r="I96" s="68">
        <v>54.95</v>
      </c>
      <c r="J96" s="68"/>
      <c r="K96" s="47"/>
      <c r="L96" s="68"/>
      <c r="M96" s="68"/>
      <c r="N96" s="68"/>
      <c r="O96" s="68"/>
    </row>
    <row r="97" spans="1:15" ht="15">
      <c r="A97" s="17" t="s">
        <v>87</v>
      </c>
      <c r="B97" s="17" t="s">
        <v>297</v>
      </c>
      <c r="C97" s="56">
        <v>40100</v>
      </c>
      <c r="D97" s="23">
        <v>241389</v>
      </c>
      <c r="E97" s="24">
        <v>40158</v>
      </c>
      <c r="F97" s="13">
        <f t="shared" si="2"/>
        <v>1605.96</v>
      </c>
      <c r="G97" s="17" t="s">
        <v>268</v>
      </c>
      <c r="H97" s="55" t="s">
        <v>284</v>
      </c>
      <c r="I97" s="68">
        <v>534.4</v>
      </c>
      <c r="J97" s="68"/>
      <c r="K97" s="47">
        <v>45.57</v>
      </c>
      <c r="L97" s="68">
        <v>32</v>
      </c>
      <c r="M97" s="68">
        <v>645.49</v>
      </c>
      <c r="N97" s="68">
        <v>100</v>
      </c>
      <c r="O97" s="68">
        <v>248.5</v>
      </c>
    </row>
    <row r="98" spans="1:15" ht="29.25">
      <c r="A98" s="17" t="s">
        <v>87</v>
      </c>
      <c r="B98" s="17" t="s">
        <v>281</v>
      </c>
      <c r="C98" s="56">
        <v>40156</v>
      </c>
      <c r="D98" s="69">
        <v>246890</v>
      </c>
      <c r="E98" s="24">
        <v>40200</v>
      </c>
      <c r="F98" s="13">
        <f t="shared" si="2"/>
        <v>1648.85</v>
      </c>
      <c r="G98" s="17" t="s">
        <v>268</v>
      </c>
      <c r="H98" s="55" t="s">
        <v>282</v>
      </c>
      <c r="I98" s="68">
        <v>631.8</v>
      </c>
      <c r="J98" s="68">
        <v>70.5</v>
      </c>
      <c r="K98" s="47">
        <v>56.52</v>
      </c>
      <c r="L98" s="68">
        <v>49</v>
      </c>
      <c r="M98" s="68">
        <v>502.53</v>
      </c>
      <c r="N98" s="68">
        <v>90</v>
      </c>
      <c r="O98" s="68">
        <v>248.5</v>
      </c>
    </row>
    <row r="99" spans="1:15" ht="29.25">
      <c r="A99" s="17" t="s">
        <v>96</v>
      </c>
      <c r="B99" s="17" t="s">
        <v>233</v>
      </c>
      <c r="C99" s="56">
        <v>40105</v>
      </c>
      <c r="D99" s="23">
        <v>234968</v>
      </c>
      <c r="E99" s="24">
        <v>40116</v>
      </c>
      <c r="F99" s="13">
        <f t="shared" si="2"/>
        <v>5078.28</v>
      </c>
      <c r="G99" s="17" t="s">
        <v>268</v>
      </c>
      <c r="H99" s="55" t="s">
        <v>298</v>
      </c>
      <c r="I99" s="68">
        <v>872.9</v>
      </c>
      <c r="J99" s="68"/>
      <c r="K99" s="47"/>
      <c r="L99" s="68">
        <v>124.86</v>
      </c>
      <c r="M99" s="68">
        <v>1544.09</v>
      </c>
      <c r="N99" s="68">
        <v>2003.93</v>
      </c>
      <c r="O99" s="68">
        <v>532.5</v>
      </c>
    </row>
    <row r="100" spans="1:15" ht="29.25">
      <c r="A100" s="9" t="s">
        <v>106</v>
      </c>
      <c r="B100" s="17" t="s">
        <v>299</v>
      </c>
      <c r="C100" s="56">
        <v>40091</v>
      </c>
      <c r="D100" s="23">
        <v>243212</v>
      </c>
      <c r="E100" s="24">
        <v>40170</v>
      </c>
      <c r="F100" s="13">
        <f t="shared" si="2"/>
        <v>943.7</v>
      </c>
      <c r="G100" s="17" t="s">
        <v>239</v>
      </c>
      <c r="H100" s="55" t="s">
        <v>300</v>
      </c>
      <c r="I100" s="68">
        <v>236.58</v>
      </c>
      <c r="J100" s="68">
        <v>154.65</v>
      </c>
      <c r="K100" s="47">
        <v>37.46</v>
      </c>
      <c r="L100" s="68">
        <v>41.5</v>
      </c>
      <c r="M100" s="68">
        <v>293.31</v>
      </c>
      <c r="N100" s="68">
        <v>19.2</v>
      </c>
      <c r="O100" s="68">
        <v>161</v>
      </c>
    </row>
    <row r="101" spans="1:15" ht="15">
      <c r="A101" s="9" t="s">
        <v>106</v>
      </c>
      <c r="B101" s="17" t="s">
        <v>301</v>
      </c>
      <c r="C101" s="56">
        <v>40091</v>
      </c>
      <c r="D101" s="23">
        <v>243212</v>
      </c>
      <c r="E101" s="24">
        <v>40170</v>
      </c>
      <c r="F101" s="13">
        <f t="shared" si="2"/>
        <v>1973.96</v>
      </c>
      <c r="G101" s="17" t="s">
        <v>302</v>
      </c>
      <c r="H101" s="55" t="s">
        <v>303</v>
      </c>
      <c r="I101" s="68">
        <v>114.2</v>
      </c>
      <c r="J101" s="68">
        <v>263.26</v>
      </c>
      <c r="K101" s="47">
        <v>37.46</v>
      </c>
      <c r="L101" s="68">
        <v>100</v>
      </c>
      <c r="M101" s="68">
        <v>964.85</v>
      </c>
      <c r="N101" s="68">
        <v>156.94</v>
      </c>
      <c r="O101" s="68">
        <v>337.25</v>
      </c>
    </row>
    <row r="102" spans="1:15" ht="15">
      <c r="A102" s="9" t="s">
        <v>106</v>
      </c>
      <c r="B102" s="17" t="s">
        <v>304</v>
      </c>
      <c r="C102" s="56">
        <v>40095</v>
      </c>
      <c r="D102" s="23">
        <v>243212</v>
      </c>
      <c r="E102" s="24">
        <v>40170</v>
      </c>
      <c r="F102" s="13">
        <f t="shared" si="2"/>
        <v>1159.93</v>
      </c>
      <c r="G102" s="17" t="s">
        <v>229</v>
      </c>
      <c r="H102" s="55" t="s">
        <v>305</v>
      </c>
      <c r="I102" s="68">
        <v>296.3</v>
      </c>
      <c r="J102" s="68">
        <v>254.78</v>
      </c>
      <c r="K102" s="47">
        <v>44.44</v>
      </c>
      <c r="L102" s="68">
        <v>43.5</v>
      </c>
      <c r="M102" s="68">
        <v>327.45</v>
      </c>
      <c r="N102" s="68">
        <v>23.46</v>
      </c>
      <c r="O102" s="68">
        <v>170</v>
      </c>
    </row>
    <row r="103" spans="1:15" ht="15">
      <c r="A103" s="9" t="s">
        <v>106</v>
      </c>
      <c r="B103" s="17" t="s">
        <v>306</v>
      </c>
      <c r="C103" s="56">
        <v>40095</v>
      </c>
      <c r="D103" s="23">
        <v>243212</v>
      </c>
      <c r="E103" s="24">
        <v>40170</v>
      </c>
      <c r="F103" s="13">
        <f t="shared" si="2"/>
        <v>946.3399999999999</v>
      </c>
      <c r="G103" s="17" t="s">
        <v>307</v>
      </c>
      <c r="H103" s="55" t="s">
        <v>268</v>
      </c>
      <c r="I103" s="68">
        <v>181.2</v>
      </c>
      <c r="J103" s="68">
        <v>96.96</v>
      </c>
      <c r="K103" s="47">
        <v>13.96</v>
      </c>
      <c r="L103" s="68">
        <v>40</v>
      </c>
      <c r="M103" s="68">
        <v>425.66</v>
      </c>
      <c r="N103" s="68">
        <v>18.56</v>
      </c>
      <c r="O103" s="68">
        <v>170</v>
      </c>
    </row>
    <row r="104" spans="1:15" ht="29.25">
      <c r="A104" s="9" t="s">
        <v>106</v>
      </c>
      <c r="B104" s="17" t="s">
        <v>308</v>
      </c>
      <c r="C104" s="56">
        <v>40102</v>
      </c>
      <c r="D104" s="69">
        <v>246817</v>
      </c>
      <c r="E104" s="24">
        <v>40200</v>
      </c>
      <c r="F104" s="13">
        <f t="shared" si="2"/>
        <v>242.66</v>
      </c>
      <c r="G104" s="17" t="s">
        <v>17</v>
      </c>
      <c r="H104" s="55" t="s">
        <v>292</v>
      </c>
      <c r="I104" s="68">
        <v>198.2</v>
      </c>
      <c r="J104" s="68"/>
      <c r="K104" s="47">
        <v>44.46</v>
      </c>
      <c r="L104" s="68"/>
      <c r="M104" s="68"/>
      <c r="N104" s="68"/>
      <c r="O104" s="68"/>
    </row>
    <row r="105" spans="1:15" ht="15">
      <c r="A105" s="9" t="s">
        <v>106</v>
      </c>
      <c r="B105" s="17" t="s">
        <v>309</v>
      </c>
      <c r="C105" s="56">
        <v>40112</v>
      </c>
      <c r="D105" s="23">
        <v>238102</v>
      </c>
      <c r="E105" s="24">
        <v>40137</v>
      </c>
      <c r="F105" s="13">
        <f t="shared" si="2"/>
        <v>1162.75</v>
      </c>
      <c r="G105" s="17" t="s">
        <v>262</v>
      </c>
      <c r="H105" s="55" t="s">
        <v>118</v>
      </c>
      <c r="I105" s="68">
        <v>283.5</v>
      </c>
      <c r="J105" s="68">
        <v>210.05</v>
      </c>
      <c r="K105" s="47">
        <v>66</v>
      </c>
      <c r="L105" s="68">
        <v>33</v>
      </c>
      <c r="M105" s="68">
        <v>366.24</v>
      </c>
      <c r="N105" s="68">
        <v>25.46</v>
      </c>
      <c r="O105" s="68">
        <v>178.5</v>
      </c>
    </row>
    <row r="106" spans="1:15" ht="15">
      <c r="A106" s="9" t="s">
        <v>106</v>
      </c>
      <c r="B106" s="17" t="s">
        <v>310</v>
      </c>
      <c r="C106" s="56">
        <v>40126</v>
      </c>
      <c r="D106" s="23">
        <v>238958</v>
      </c>
      <c r="E106" s="24">
        <v>40142</v>
      </c>
      <c r="F106" s="13">
        <f t="shared" si="2"/>
        <v>1097.1999999999998</v>
      </c>
      <c r="G106" s="17" t="s">
        <v>262</v>
      </c>
      <c r="H106" s="55" t="s">
        <v>118</v>
      </c>
      <c r="I106" s="68">
        <v>283.5</v>
      </c>
      <c r="J106" s="68">
        <v>210.05</v>
      </c>
      <c r="K106" s="47">
        <v>66</v>
      </c>
      <c r="L106" s="68">
        <v>31.5</v>
      </c>
      <c r="M106" s="68">
        <v>323.8</v>
      </c>
      <c r="N106" s="68">
        <v>3.85</v>
      </c>
      <c r="O106" s="68">
        <v>178.5</v>
      </c>
    </row>
    <row r="107" spans="1:15" ht="29.25">
      <c r="A107" s="9" t="s">
        <v>106</v>
      </c>
      <c r="B107" s="17" t="s">
        <v>311</v>
      </c>
      <c r="C107" s="56">
        <v>40131</v>
      </c>
      <c r="D107" s="69">
        <v>246817</v>
      </c>
      <c r="E107" s="24">
        <v>40200</v>
      </c>
      <c r="F107" s="13">
        <f t="shared" si="2"/>
        <v>411.55999999999995</v>
      </c>
      <c r="G107" s="17" t="s">
        <v>312</v>
      </c>
      <c r="H107" s="55" t="s">
        <v>313</v>
      </c>
      <c r="I107" s="68">
        <v>153.2</v>
      </c>
      <c r="J107" s="68">
        <v>50.44</v>
      </c>
      <c r="K107" s="47">
        <v>6.98</v>
      </c>
      <c r="L107" s="68">
        <v>20</v>
      </c>
      <c r="M107" s="68">
        <v>95.94</v>
      </c>
      <c r="N107" s="68">
        <v>1</v>
      </c>
      <c r="O107" s="68">
        <v>84</v>
      </c>
    </row>
    <row r="108" spans="1:15" ht="29.25">
      <c r="A108" s="17" t="s">
        <v>122</v>
      </c>
      <c r="B108" s="17" t="s">
        <v>314</v>
      </c>
      <c r="C108" s="56">
        <v>40090</v>
      </c>
      <c r="D108" s="23">
        <v>237304</v>
      </c>
      <c r="E108" s="24">
        <v>40130</v>
      </c>
      <c r="F108" s="13">
        <f t="shared" si="2"/>
        <v>1663.7800000000002</v>
      </c>
      <c r="G108" s="17" t="s">
        <v>315</v>
      </c>
      <c r="H108" s="55" t="s">
        <v>316</v>
      </c>
      <c r="I108" s="68">
        <v>950.9</v>
      </c>
      <c r="J108" s="68">
        <v>135.6</v>
      </c>
      <c r="K108" s="47">
        <v>38.94</v>
      </c>
      <c r="L108" s="68">
        <v>53.04</v>
      </c>
      <c r="M108" s="68">
        <v>220.66</v>
      </c>
      <c r="N108" s="68">
        <v>40</v>
      </c>
      <c r="O108" s="68">
        <v>224.64</v>
      </c>
    </row>
    <row r="109" spans="1:15" ht="15">
      <c r="A109" s="9" t="s">
        <v>15</v>
      </c>
      <c r="B109" s="10" t="s">
        <v>16</v>
      </c>
      <c r="C109" s="11">
        <v>40372</v>
      </c>
      <c r="D109" s="12"/>
      <c r="E109" s="10"/>
      <c r="F109" s="13">
        <f t="shared" si="2"/>
        <v>70</v>
      </c>
      <c r="G109" s="14" t="s">
        <v>17</v>
      </c>
      <c r="H109" s="14" t="s">
        <v>18</v>
      </c>
      <c r="I109" s="15"/>
      <c r="J109" s="15"/>
      <c r="K109" s="15"/>
      <c r="L109" s="15"/>
      <c r="M109" s="15">
        <v>70</v>
      </c>
      <c r="N109" s="15"/>
      <c r="O109" s="15"/>
    </row>
    <row r="110" spans="1:15" ht="15">
      <c r="A110" s="9" t="s">
        <v>15</v>
      </c>
      <c r="B110" s="10"/>
      <c r="C110" s="11">
        <v>40388</v>
      </c>
      <c r="D110" s="12"/>
      <c r="E110" s="10"/>
      <c r="F110" s="13">
        <f t="shared" si="2"/>
        <v>70</v>
      </c>
      <c r="G110" s="14" t="s">
        <v>17</v>
      </c>
      <c r="H110" s="14" t="s">
        <v>19</v>
      </c>
      <c r="I110" s="15"/>
      <c r="J110" s="15"/>
      <c r="K110" s="15"/>
      <c r="L110" s="15"/>
      <c r="M110" s="15">
        <v>70</v>
      </c>
      <c r="N110" s="15"/>
      <c r="O110" s="15"/>
    </row>
    <row r="111" spans="1:15" ht="15">
      <c r="A111" s="9" t="s">
        <v>15</v>
      </c>
      <c r="B111" s="10" t="s">
        <v>20</v>
      </c>
      <c r="C111" s="11">
        <v>40407</v>
      </c>
      <c r="D111" s="12"/>
      <c r="E111" s="10"/>
      <c r="F111" s="13">
        <f t="shared" si="2"/>
        <v>70</v>
      </c>
      <c r="G111" s="14" t="s">
        <v>17</v>
      </c>
      <c r="H111" s="14" t="s">
        <v>18</v>
      </c>
      <c r="I111" s="15"/>
      <c r="J111" s="15"/>
      <c r="K111" s="15"/>
      <c r="L111" s="15"/>
      <c r="M111" s="15">
        <v>70</v>
      </c>
      <c r="N111" s="15"/>
      <c r="O111" s="15"/>
    </row>
    <row r="112" spans="1:15" ht="15">
      <c r="A112" s="9" t="s">
        <v>15</v>
      </c>
      <c r="B112" s="10" t="s">
        <v>21</v>
      </c>
      <c r="C112" s="11">
        <v>40426</v>
      </c>
      <c r="D112" s="12"/>
      <c r="E112" s="10"/>
      <c r="F112" s="13">
        <f t="shared" si="2"/>
        <v>583.92</v>
      </c>
      <c r="G112" s="14" t="s">
        <v>17</v>
      </c>
      <c r="H112" s="14"/>
      <c r="I112" s="15"/>
      <c r="J112" s="15"/>
      <c r="K112" s="15"/>
      <c r="L112" s="15"/>
      <c r="M112" s="15">
        <v>583.92</v>
      </c>
      <c r="N112" s="15"/>
      <c r="O112" s="15"/>
    </row>
    <row r="113" spans="1:15" ht="15">
      <c r="A113" s="9" t="s">
        <v>15</v>
      </c>
      <c r="B113" s="10" t="s">
        <v>22</v>
      </c>
      <c r="C113" s="11">
        <v>40434</v>
      </c>
      <c r="D113" s="12"/>
      <c r="E113" s="10"/>
      <c r="F113" s="13">
        <f t="shared" si="2"/>
        <v>79.1</v>
      </c>
      <c r="G113" s="14" t="s">
        <v>17</v>
      </c>
      <c r="H113" s="14"/>
      <c r="I113" s="15"/>
      <c r="J113" s="15"/>
      <c r="K113" s="15"/>
      <c r="L113" s="15"/>
      <c r="M113" s="15">
        <v>79.1</v>
      </c>
      <c r="N113" s="15"/>
      <c r="O113" s="15"/>
    </row>
    <row r="114" spans="1:15" ht="15">
      <c r="A114" s="17" t="s">
        <v>126</v>
      </c>
      <c r="B114" s="10"/>
      <c r="C114" s="11">
        <v>40371</v>
      </c>
      <c r="D114" s="12"/>
      <c r="E114" s="10"/>
      <c r="F114" s="13">
        <f t="shared" si="2"/>
        <v>54.95</v>
      </c>
      <c r="G114" s="14" t="s">
        <v>17</v>
      </c>
      <c r="H114" s="14" t="s">
        <v>19</v>
      </c>
      <c r="I114" s="15"/>
      <c r="J114" s="15"/>
      <c r="K114" s="15"/>
      <c r="L114" s="15"/>
      <c r="M114" s="15">
        <v>54.95</v>
      </c>
      <c r="N114" s="15"/>
      <c r="O114" s="15"/>
    </row>
    <row r="115" spans="1:15" ht="15">
      <c r="A115" s="17" t="s">
        <v>126</v>
      </c>
      <c r="B115" s="10"/>
      <c r="C115" s="11">
        <v>40406</v>
      </c>
      <c r="D115" s="12"/>
      <c r="E115" s="10"/>
      <c r="F115" s="13">
        <f t="shared" si="2"/>
        <v>54.95</v>
      </c>
      <c r="G115" s="18" t="s">
        <v>17</v>
      </c>
      <c r="H115" s="19" t="s">
        <v>24</v>
      </c>
      <c r="I115" s="15"/>
      <c r="J115" s="15"/>
      <c r="K115" s="15"/>
      <c r="L115" s="15"/>
      <c r="M115" s="15">
        <v>54.95</v>
      </c>
      <c r="N115" s="15"/>
      <c r="O115" s="15"/>
    </row>
    <row r="116" spans="1:15" ht="15">
      <c r="A116" s="17" t="s">
        <v>126</v>
      </c>
      <c r="B116" s="20" t="s">
        <v>25</v>
      </c>
      <c r="C116" s="11">
        <v>40426</v>
      </c>
      <c r="D116" s="21"/>
      <c r="E116" s="22"/>
      <c r="F116" s="13">
        <f t="shared" si="2"/>
        <v>269.85</v>
      </c>
      <c r="G116" s="18" t="s">
        <v>17</v>
      </c>
      <c r="H116" s="18" t="s">
        <v>26</v>
      </c>
      <c r="I116" s="15"/>
      <c r="J116" s="15"/>
      <c r="K116" s="15"/>
      <c r="L116" s="15"/>
      <c r="M116" s="15">
        <v>269.85</v>
      </c>
      <c r="N116" s="15"/>
      <c r="O116" s="15"/>
    </row>
    <row r="117" spans="1:15" ht="15">
      <c r="A117" s="17" t="s">
        <v>126</v>
      </c>
      <c r="B117" s="20" t="s">
        <v>27</v>
      </c>
      <c r="C117" s="11">
        <v>40431</v>
      </c>
      <c r="D117" s="21"/>
      <c r="E117" s="22"/>
      <c r="F117" s="13">
        <f t="shared" si="2"/>
        <v>109.9</v>
      </c>
      <c r="G117" s="18" t="s">
        <v>17</v>
      </c>
      <c r="H117" s="14" t="s">
        <v>18</v>
      </c>
      <c r="I117" s="15"/>
      <c r="J117" s="15"/>
      <c r="K117" s="15"/>
      <c r="L117" s="15"/>
      <c r="M117" s="15">
        <v>109.9</v>
      </c>
      <c r="N117" s="15"/>
      <c r="O117" s="15"/>
    </row>
    <row r="118" spans="1:15" ht="15">
      <c r="A118" s="17" t="s">
        <v>126</v>
      </c>
      <c r="B118" s="20"/>
      <c r="C118" s="11">
        <v>40434</v>
      </c>
      <c r="D118" s="21"/>
      <c r="E118" s="22"/>
      <c r="F118" s="13">
        <f t="shared" si="2"/>
        <v>54.95</v>
      </c>
      <c r="G118" s="18" t="s">
        <v>17</v>
      </c>
      <c r="H118" s="14" t="s">
        <v>28</v>
      </c>
      <c r="I118" s="15"/>
      <c r="J118" s="15"/>
      <c r="K118" s="15"/>
      <c r="L118" s="15"/>
      <c r="M118" s="15">
        <v>54.95</v>
      </c>
      <c r="N118" s="15"/>
      <c r="O118" s="15"/>
    </row>
    <row r="119" spans="1:15" ht="15">
      <c r="A119" s="9" t="s">
        <v>29</v>
      </c>
      <c r="B119" s="10" t="s">
        <v>16</v>
      </c>
      <c r="C119" s="11">
        <v>40372</v>
      </c>
      <c r="D119" s="23"/>
      <c r="E119" s="24"/>
      <c r="F119" s="13">
        <f t="shared" si="2"/>
        <v>80.15</v>
      </c>
      <c r="G119" s="14" t="s">
        <v>17</v>
      </c>
      <c r="H119" s="14" t="s">
        <v>18</v>
      </c>
      <c r="I119" s="25"/>
      <c r="J119" s="25"/>
      <c r="K119" s="26"/>
      <c r="L119" s="25"/>
      <c r="M119" s="25">
        <v>80.15</v>
      </c>
      <c r="N119" s="25"/>
      <c r="O119" s="25"/>
    </row>
    <row r="120" spans="1:15" ht="15">
      <c r="A120" s="9" t="s">
        <v>29</v>
      </c>
      <c r="B120" s="10" t="s">
        <v>30</v>
      </c>
      <c r="C120" s="11">
        <v>40426</v>
      </c>
      <c r="D120" s="23"/>
      <c r="E120" s="24"/>
      <c r="F120" s="13">
        <f t="shared" si="2"/>
        <v>339.98</v>
      </c>
      <c r="G120" s="14" t="s">
        <v>31</v>
      </c>
      <c r="H120" s="14" t="s">
        <v>32</v>
      </c>
      <c r="I120" s="25"/>
      <c r="J120" s="25"/>
      <c r="K120" s="26"/>
      <c r="L120" s="25"/>
      <c r="M120" s="25">
        <v>339.98</v>
      </c>
      <c r="N120" s="25"/>
      <c r="O120" s="25"/>
    </row>
    <row r="121" spans="1:15" ht="15">
      <c r="A121" s="9" t="s">
        <v>29</v>
      </c>
      <c r="B121" s="10"/>
      <c r="C121" s="11">
        <v>40431</v>
      </c>
      <c r="D121" s="23"/>
      <c r="E121" s="24"/>
      <c r="F121" s="13">
        <f t="shared" si="2"/>
        <v>70</v>
      </c>
      <c r="G121" s="14" t="s">
        <v>17</v>
      </c>
      <c r="H121" s="19" t="s">
        <v>28</v>
      </c>
      <c r="I121" s="25"/>
      <c r="J121" s="25"/>
      <c r="K121" s="26"/>
      <c r="L121" s="25"/>
      <c r="M121" s="25">
        <v>70</v>
      </c>
      <c r="N121" s="25"/>
      <c r="O121" s="25"/>
    </row>
    <row r="122" spans="1:15" ht="15">
      <c r="A122" s="17" t="s">
        <v>33</v>
      </c>
      <c r="B122" s="10" t="s">
        <v>34</v>
      </c>
      <c r="C122" s="11">
        <v>40368</v>
      </c>
      <c r="D122" s="21">
        <v>3400</v>
      </c>
      <c r="E122" s="24">
        <v>40387</v>
      </c>
      <c r="F122" s="13">
        <f t="shared" si="2"/>
        <v>1313.97</v>
      </c>
      <c r="G122" s="14" t="s">
        <v>35</v>
      </c>
      <c r="H122" s="14" t="s">
        <v>36</v>
      </c>
      <c r="I122" s="25">
        <v>287.3</v>
      </c>
      <c r="J122" s="25">
        <v>170</v>
      </c>
      <c r="K122" s="26"/>
      <c r="L122" s="25">
        <v>24.22</v>
      </c>
      <c r="M122" s="25">
        <v>583.95</v>
      </c>
      <c r="N122" s="25"/>
      <c r="O122" s="25">
        <v>248.5</v>
      </c>
    </row>
    <row r="123" spans="1:15" ht="30">
      <c r="A123" s="17" t="s">
        <v>33</v>
      </c>
      <c r="B123" s="10" t="s">
        <v>37</v>
      </c>
      <c r="C123" s="11">
        <v>40389</v>
      </c>
      <c r="D123" s="21">
        <v>4082</v>
      </c>
      <c r="E123" s="24">
        <v>40422</v>
      </c>
      <c r="F123" s="13">
        <f t="shared" si="2"/>
        <v>651.45</v>
      </c>
      <c r="G123" s="14" t="s">
        <v>38</v>
      </c>
      <c r="H123" s="19" t="s">
        <v>39</v>
      </c>
      <c r="I123" s="25">
        <v>287.3</v>
      </c>
      <c r="J123" s="25">
        <v>63</v>
      </c>
      <c r="K123" s="26"/>
      <c r="L123" s="25"/>
      <c r="M123" s="25">
        <v>194.65</v>
      </c>
      <c r="N123" s="25"/>
      <c r="O123" s="25">
        <v>106.5</v>
      </c>
    </row>
    <row r="124" spans="1:15" ht="15">
      <c r="A124" s="17" t="s">
        <v>33</v>
      </c>
      <c r="B124" s="10" t="s">
        <v>40</v>
      </c>
      <c r="C124" s="11">
        <v>40393</v>
      </c>
      <c r="D124" s="21"/>
      <c r="E124" s="24"/>
      <c r="F124" s="13">
        <f t="shared" si="2"/>
        <v>144.13</v>
      </c>
      <c r="G124" s="14" t="s">
        <v>41</v>
      </c>
      <c r="H124" s="14" t="s">
        <v>42</v>
      </c>
      <c r="I124" s="25"/>
      <c r="J124" s="25"/>
      <c r="K124" s="26"/>
      <c r="L124" s="25">
        <v>20</v>
      </c>
      <c r="M124" s="25">
        <v>124.13</v>
      </c>
      <c r="N124" s="25"/>
      <c r="O124" s="25"/>
    </row>
    <row r="125" spans="1:15" ht="30">
      <c r="A125" s="17" t="s">
        <v>33</v>
      </c>
      <c r="B125" s="10" t="s">
        <v>43</v>
      </c>
      <c r="C125" s="11">
        <v>40408</v>
      </c>
      <c r="D125" s="21"/>
      <c r="E125" s="24"/>
      <c r="F125" s="13">
        <f t="shared" si="2"/>
        <v>94.75</v>
      </c>
      <c r="G125" s="14" t="s">
        <v>44</v>
      </c>
      <c r="H125" s="19" t="s">
        <v>45</v>
      </c>
      <c r="I125" s="25"/>
      <c r="J125" s="25"/>
      <c r="K125" s="26"/>
      <c r="L125" s="25"/>
      <c r="M125" s="25">
        <v>94.75</v>
      </c>
      <c r="N125" s="25"/>
      <c r="O125" s="25"/>
    </row>
    <row r="126" spans="1:15" ht="45">
      <c r="A126" s="17" t="s">
        <v>33</v>
      </c>
      <c r="B126" s="10" t="s">
        <v>46</v>
      </c>
      <c r="C126" s="11">
        <v>40419</v>
      </c>
      <c r="D126" s="21">
        <v>4396</v>
      </c>
      <c r="E126" s="24">
        <v>40443</v>
      </c>
      <c r="F126" s="13">
        <f t="shared" si="2"/>
        <v>1798.87</v>
      </c>
      <c r="G126" s="10" t="s">
        <v>47</v>
      </c>
      <c r="H126" s="19" t="s">
        <v>48</v>
      </c>
      <c r="I126" s="25">
        <v>864.3</v>
      </c>
      <c r="J126" s="25">
        <v>202.24</v>
      </c>
      <c r="K126" s="26"/>
      <c r="L126" s="25">
        <v>13</v>
      </c>
      <c r="M126" s="25">
        <v>405.58</v>
      </c>
      <c r="N126" s="25">
        <v>25.5</v>
      </c>
      <c r="O126" s="25">
        <v>288.25</v>
      </c>
    </row>
    <row r="127" spans="1:15" ht="15">
      <c r="A127" s="17" t="s">
        <v>33</v>
      </c>
      <c r="B127" s="10" t="s">
        <v>49</v>
      </c>
      <c r="C127" s="11">
        <v>40423</v>
      </c>
      <c r="D127" s="21"/>
      <c r="E127" s="24"/>
      <c r="F127" s="13">
        <f t="shared" si="2"/>
        <v>85.86</v>
      </c>
      <c r="G127" s="14" t="s">
        <v>50</v>
      </c>
      <c r="H127" s="14" t="s">
        <v>51</v>
      </c>
      <c r="I127" s="25"/>
      <c r="J127" s="25"/>
      <c r="K127" s="26"/>
      <c r="L127" s="25"/>
      <c r="M127" s="25">
        <v>85.86</v>
      </c>
      <c r="N127" s="25"/>
      <c r="O127" s="25"/>
    </row>
    <row r="128" spans="1:15" ht="30">
      <c r="A128" s="17" t="s">
        <v>33</v>
      </c>
      <c r="B128" s="10" t="s">
        <v>52</v>
      </c>
      <c r="C128" s="11">
        <v>40430</v>
      </c>
      <c r="D128" s="21"/>
      <c r="E128" s="24"/>
      <c r="F128" s="13">
        <f t="shared" si="2"/>
        <v>94.75</v>
      </c>
      <c r="G128" s="14" t="s">
        <v>44</v>
      </c>
      <c r="H128" s="19" t="s">
        <v>53</v>
      </c>
      <c r="I128" s="25"/>
      <c r="J128" s="25"/>
      <c r="K128" s="26"/>
      <c r="L128" s="25"/>
      <c r="M128" s="25">
        <v>94.75</v>
      </c>
      <c r="N128" s="25"/>
      <c r="O128" s="25"/>
    </row>
    <row r="129" spans="1:15" ht="15">
      <c r="A129" s="17" t="s">
        <v>33</v>
      </c>
      <c r="B129" s="10" t="s">
        <v>54</v>
      </c>
      <c r="C129" s="11">
        <v>40432</v>
      </c>
      <c r="D129" s="21"/>
      <c r="E129" s="24"/>
      <c r="F129" s="13">
        <f t="shared" si="2"/>
        <v>85.86</v>
      </c>
      <c r="G129" s="14" t="s">
        <v>50</v>
      </c>
      <c r="H129" s="19" t="s">
        <v>55</v>
      </c>
      <c r="I129" s="25"/>
      <c r="J129" s="25"/>
      <c r="K129" s="26"/>
      <c r="L129" s="25"/>
      <c r="M129" s="25">
        <v>85.86</v>
      </c>
      <c r="N129" s="25"/>
      <c r="O129" s="25"/>
    </row>
    <row r="130" spans="1:15" ht="15">
      <c r="A130" s="17" t="s">
        <v>33</v>
      </c>
      <c r="B130" s="10" t="s">
        <v>56</v>
      </c>
      <c r="C130" s="11">
        <v>40433</v>
      </c>
      <c r="D130" s="21">
        <v>4485</v>
      </c>
      <c r="E130" s="24">
        <v>40445</v>
      </c>
      <c r="F130" s="13">
        <f aca="true" t="shared" si="3" ref="F130:F193">SUM(I130:O130)</f>
        <v>736.3000000000001</v>
      </c>
      <c r="G130" s="14" t="s">
        <v>57</v>
      </c>
      <c r="H130" s="14" t="s">
        <v>58</v>
      </c>
      <c r="I130" s="25">
        <v>520.6</v>
      </c>
      <c r="J130" s="25"/>
      <c r="K130" s="26"/>
      <c r="L130" s="25"/>
      <c r="M130" s="25">
        <v>112.95</v>
      </c>
      <c r="N130" s="25"/>
      <c r="O130" s="25">
        <v>102.75</v>
      </c>
    </row>
    <row r="131" spans="1:15" ht="15">
      <c r="A131" s="17" t="s">
        <v>33</v>
      </c>
      <c r="B131" s="10" t="s">
        <v>59</v>
      </c>
      <c r="C131" s="11">
        <v>40444</v>
      </c>
      <c r="D131" s="37">
        <v>4763</v>
      </c>
      <c r="E131" s="24">
        <v>40466</v>
      </c>
      <c r="F131" s="13">
        <f t="shared" si="3"/>
        <v>736.9000000000001</v>
      </c>
      <c r="G131" s="14" t="s">
        <v>60</v>
      </c>
      <c r="H131" s="14" t="s">
        <v>61</v>
      </c>
      <c r="I131" s="25">
        <v>452.6</v>
      </c>
      <c r="J131" s="25"/>
      <c r="K131" s="26"/>
      <c r="L131" s="25"/>
      <c r="M131" s="25">
        <v>144.3</v>
      </c>
      <c r="N131" s="25"/>
      <c r="O131" s="25">
        <v>140</v>
      </c>
    </row>
    <row r="132" spans="1:15" ht="15">
      <c r="A132" s="17" t="s">
        <v>33</v>
      </c>
      <c r="B132" s="10" t="s">
        <v>62</v>
      </c>
      <c r="C132" s="11">
        <v>40449</v>
      </c>
      <c r="D132" s="30"/>
      <c r="E132" s="24"/>
      <c r="F132" s="13">
        <f t="shared" si="3"/>
        <v>94.52</v>
      </c>
      <c r="G132" s="14" t="s">
        <v>41</v>
      </c>
      <c r="H132" s="19" t="s">
        <v>63</v>
      </c>
      <c r="I132" s="25"/>
      <c r="J132" s="25"/>
      <c r="K132" s="26"/>
      <c r="L132" s="25"/>
      <c r="M132" s="25">
        <v>94.52</v>
      </c>
      <c r="N132" s="25"/>
      <c r="O132" s="25"/>
    </row>
    <row r="133" spans="1:15" ht="15">
      <c r="A133" s="17" t="s">
        <v>64</v>
      </c>
      <c r="B133" s="10" t="s">
        <v>65</v>
      </c>
      <c r="C133" s="11">
        <v>40377</v>
      </c>
      <c r="D133" s="21">
        <v>278461</v>
      </c>
      <c r="E133" s="24">
        <v>40396</v>
      </c>
      <c r="F133" s="13">
        <f t="shared" si="3"/>
        <v>1981.7800000000002</v>
      </c>
      <c r="G133" s="14" t="s">
        <v>66</v>
      </c>
      <c r="H133" s="14" t="s">
        <v>67</v>
      </c>
      <c r="I133" s="25"/>
      <c r="J133" s="25"/>
      <c r="K133" s="26">
        <v>1101.88</v>
      </c>
      <c r="L133" s="25">
        <v>45</v>
      </c>
      <c r="M133" s="25">
        <v>505.41</v>
      </c>
      <c r="N133" s="25">
        <v>9.99</v>
      </c>
      <c r="O133" s="25">
        <v>319.5</v>
      </c>
    </row>
    <row r="134" spans="1:15" ht="15">
      <c r="A134" s="17" t="s">
        <v>64</v>
      </c>
      <c r="B134" s="20" t="s">
        <v>25</v>
      </c>
      <c r="C134" s="11">
        <v>40426</v>
      </c>
      <c r="D134" s="21"/>
      <c r="E134" s="22"/>
      <c r="F134" s="13">
        <f t="shared" si="3"/>
        <v>179.9</v>
      </c>
      <c r="G134" s="18" t="s">
        <v>17</v>
      </c>
      <c r="H134" s="18" t="s">
        <v>26</v>
      </c>
      <c r="I134" s="25"/>
      <c r="J134" s="25"/>
      <c r="K134" s="26"/>
      <c r="L134" s="25"/>
      <c r="M134" s="25">
        <v>179.9</v>
      </c>
      <c r="N134" s="25"/>
      <c r="O134" s="25"/>
    </row>
    <row r="135" spans="1:15" ht="15">
      <c r="A135" s="17" t="s">
        <v>64</v>
      </c>
      <c r="B135" s="20" t="s">
        <v>68</v>
      </c>
      <c r="C135" s="11">
        <v>40430</v>
      </c>
      <c r="D135" s="21"/>
      <c r="E135" s="22"/>
      <c r="F135" s="13">
        <f t="shared" si="3"/>
        <v>109.9</v>
      </c>
      <c r="G135" s="18" t="s">
        <v>17</v>
      </c>
      <c r="H135" s="18"/>
      <c r="I135" s="25"/>
      <c r="J135" s="25"/>
      <c r="K135" s="26"/>
      <c r="L135" s="25"/>
      <c r="M135" s="25">
        <v>109.9</v>
      </c>
      <c r="N135" s="25"/>
      <c r="O135" s="25"/>
    </row>
    <row r="136" spans="1:15" ht="15">
      <c r="A136" s="31" t="s">
        <v>69</v>
      </c>
      <c r="B136" s="20" t="s">
        <v>25</v>
      </c>
      <c r="C136" s="11">
        <v>40426</v>
      </c>
      <c r="D136" s="21"/>
      <c r="E136" s="22"/>
      <c r="F136" s="13">
        <f t="shared" si="3"/>
        <v>269.85</v>
      </c>
      <c r="G136" s="18" t="s">
        <v>17</v>
      </c>
      <c r="H136" s="18" t="s">
        <v>26</v>
      </c>
      <c r="I136" s="25"/>
      <c r="J136" s="25"/>
      <c r="K136" s="26"/>
      <c r="L136" s="25"/>
      <c r="M136" s="25">
        <v>269.85</v>
      </c>
      <c r="N136" s="25"/>
      <c r="O136" s="25"/>
    </row>
    <row r="137" spans="1:15" ht="15">
      <c r="A137" s="17" t="s">
        <v>408</v>
      </c>
      <c r="B137" s="20" t="s">
        <v>25</v>
      </c>
      <c r="C137" s="11">
        <v>40426</v>
      </c>
      <c r="D137" s="21"/>
      <c r="E137" s="22"/>
      <c r="F137" s="13">
        <f t="shared" si="3"/>
        <v>269.85</v>
      </c>
      <c r="G137" s="18" t="s">
        <v>17</v>
      </c>
      <c r="H137" s="18" t="s">
        <v>26</v>
      </c>
      <c r="I137" s="25"/>
      <c r="J137" s="25"/>
      <c r="K137" s="26"/>
      <c r="L137" s="25"/>
      <c r="M137" s="25">
        <v>269.85</v>
      </c>
      <c r="N137" s="25"/>
      <c r="O137" s="25"/>
    </row>
    <row r="138" spans="1:15" ht="15">
      <c r="A138" s="33" t="s">
        <v>71</v>
      </c>
      <c r="B138" s="20" t="s">
        <v>72</v>
      </c>
      <c r="C138" s="11">
        <v>40416</v>
      </c>
      <c r="D138" s="21">
        <v>283562</v>
      </c>
      <c r="E138" s="34">
        <v>40431</v>
      </c>
      <c r="F138" s="13">
        <f t="shared" si="3"/>
        <v>571.6400000000001</v>
      </c>
      <c r="G138" s="18" t="s">
        <v>50</v>
      </c>
      <c r="H138" s="18" t="s">
        <v>73</v>
      </c>
      <c r="I138" s="15"/>
      <c r="J138" s="15"/>
      <c r="K138" s="15">
        <v>82.29</v>
      </c>
      <c r="L138" s="15"/>
      <c r="M138" s="15">
        <v>275.85</v>
      </c>
      <c r="N138" s="15"/>
      <c r="O138" s="15">
        <v>213.5</v>
      </c>
    </row>
    <row r="139" spans="1:15" ht="15">
      <c r="A139" s="33" t="s">
        <v>71</v>
      </c>
      <c r="B139" s="20" t="s">
        <v>25</v>
      </c>
      <c r="C139" s="11">
        <v>40426</v>
      </c>
      <c r="D139" s="21"/>
      <c r="E139" s="22"/>
      <c r="F139" s="13">
        <f t="shared" si="3"/>
        <v>269.85</v>
      </c>
      <c r="G139" s="18" t="s">
        <v>17</v>
      </c>
      <c r="H139" s="18" t="s">
        <v>26</v>
      </c>
      <c r="I139" s="15"/>
      <c r="J139" s="15"/>
      <c r="K139" s="15"/>
      <c r="L139" s="15"/>
      <c r="M139" s="15">
        <v>269.85</v>
      </c>
      <c r="N139" s="15"/>
      <c r="O139" s="15"/>
    </row>
    <row r="140" spans="1:15" ht="30">
      <c r="A140" s="35" t="s">
        <v>283</v>
      </c>
      <c r="B140" s="20" t="s">
        <v>75</v>
      </c>
      <c r="C140" s="11">
        <v>40443</v>
      </c>
      <c r="D140" s="21">
        <v>287598</v>
      </c>
      <c r="E140" s="22">
        <v>40459</v>
      </c>
      <c r="F140" s="13">
        <f t="shared" si="3"/>
        <v>1503.31</v>
      </c>
      <c r="G140" s="18" t="s">
        <v>60</v>
      </c>
      <c r="H140" s="36" t="s">
        <v>76</v>
      </c>
      <c r="I140" s="15">
        <v>616.4</v>
      </c>
      <c r="J140" s="15">
        <v>257.69</v>
      </c>
      <c r="K140" s="15">
        <v>49.74</v>
      </c>
      <c r="L140" s="15">
        <v>39.34</v>
      </c>
      <c r="M140" s="15">
        <v>288.56</v>
      </c>
      <c r="N140" s="15">
        <v>44.58</v>
      </c>
      <c r="O140" s="15">
        <v>207</v>
      </c>
    </row>
    <row r="141" spans="1:15" ht="15">
      <c r="A141" s="9" t="s">
        <v>77</v>
      </c>
      <c r="B141" s="20" t="s">
        <v>25</v>
      </c>
      <c r="C141" s="11">
        <v>40426</v>
      </c>
      <c r="D141" s="21"/>
      <c r="E141" s="22"/>
      <c r="F141" s="13">
        <f t="shared" si="3"/>
        <v>179.9</v>
      </c>
      <c r="G141" s="18" t="s">
        <v>17</v>
      </c>
      <c r="H141" s="18" t="s">
        <v>26</v>
      </c>
      <c r="I141" s="15"/>
      <c r="J141" s="15"/>
      <c r="K141" s="15"/>
      <c r="L141" s="15"/>
      <c r="M141" s="15">
        <v>179.9</v>
      </c>
      <c r="N141" s="15"/>
      <c r="O141" s="15"/>
    </row>
    <row r="142" spans="1:15" ht="15">
      <c r="A142" s="17" t="s">
        <v>364</v>
      </c>
      <c r="B142" s="20"/>
      <c r="C142" s="11">
        <v>40371</v>
      </c>
      <c r="D142" s="21"/>
      <c r="E142" s="22"/>
      <c r="F142" s="13">
        <f t="shared" si="3"/>
        <v>70</v>
      </c>
      <c r="G142" s="18" t="s">
        <v>17</v>
      </c>
      <c r="H142" s="18" t="s">
        <v>19</v>
      </c>
      <c r="I142" s="15">
        <v>70</v>
      </c>
      <c r="J142" s="15"/>
      <c r="K142" s="15"/>
      <c r="L142" s="15"/>
      <c r="M142" s="15"/>
      <c r="N142" s="15"/>
      <c r="O142" s="15"/>
    </row>
    <row r="143" spans="1:15" ht="15">
      <c r="A143" s="17" t="s">
        <v>364</v>
      </c>
      <c r="B143" s="20" t="s">
        <v>79</v>
      </c>
      <c r="C143" s="11">
        <v>40419</v>
      </c>
      <c r="D143" s="37">
        <v>288658</v>
      </c>
      <c r="E143" s="22">
        <v>40466</v>
      </c>
      <c r="F143" s="13">
        <f t="shared" si="3"/>
        <v>539.14</v>
      </c>
      <c r="G143" s="18" t="s">
        <v>80</v>
      </c>
      <c r="H143" s="18" t="s">
        <v>81</v>
      </c>
      <c r="I143" s="15"/>
      <c r="J143" s="15"/>
      <c r="K143" s="15">
        <v>352.04</v>
      </c>
      <c r="L143" s="15"/>
      <c r="M143" s="15">
        <v>103.1</v>
      </c>
      <c r="N143" s="15"/>
      <c r="O143" s="15">
        <v>84</v>
      </c>
    </row>
    <row r="144" spans="1:15" ht="15">
      <c r="A144" s="17" t="s">
        <v>364</v>
      </c>
      <c r="B144" s="20"/>
      <c r="C144" s="11">
        <v>40431</v>
      </c>
      <c r="D144" s="37"/>
      <c r="E144" s="22"/>
      <c r="F144" s="13">
        <f t="shared" si="3"/>
        <v>140</v>
      </c>
      <c r="G144" s="18" t="s">
        <v>17</v>
      </c>
      <c r="H144" s="36" t="s">
        <v>24</v>
      </c>
      <c r="I144" s="15">
        <v>140</v>
      </c>
      <c r="J144" s="15"/>
      <c r="K144" s="15"/>
      <c r="L144" s="15"/>
      <c r="M144" s="15"/>
      <c r="N144" s="15"/>
      <c r="O144" s="15"/>
    </row>
    <row r="145" spans="1:15" ht="15">
      <c r="A145" s="17" t="s">
        <v>364</v>
      </c>
      <c r="B145" s="20" t="s">
        <v>56</v>
      </c>
      <c r="C145" s="11">
        <v>40433</v>
      </c>
      <c r="D145" s="37">
        <v>288658</v>
      </c>
      <c r="E145" s="22">
        <v>40466</v>
      </c>
      <c r="F145" s="13">
        <f t="shared" si="3"/>
        <v>532.8199999999999</v>
      </c>
      <c r="G145" s="18" t="s">
        <v>82</v>
      </c>
      <c r="H145" s="18" t="s">
        <v>81</v>
      </c>
      <c r="I145" s="15">
        <v>315.1</v>
      </c>
      <c r="J145" s="15"/>
      <c r="K145" s="15">
        <v>14.27</v>
      </c>
      <c r="L145" s="15">
        <v>14</v>
      </c>
      <c r="M145" s="15">
        <v>112.95</v>
      </c>
      <c r="N145" s="15"/>
      <c r="O145" s="15">
        <v>76.5</v>
      </c>
    </row>
    <row r="146" spans="1:15" ht="15">
      <c r="A146" s="17" t="s">
        <v>364</v>
      </c>
      <c r="B146" s="20"/>
      <c r="C146" s="11">
        <v>40435</v>
      </c>
      <c r="D146" s="37"/>
      <c r="E146" s="22"/>
      <c r="F146" s="13">
        <f t="shared" si="3"/>
        <v>70</v>
      </c>
      <c r="G146" s="18" t="s">
        <v>17</v>
      </c>
      <c r="H146" s="36" t="s">
        <v>28</v>
      </c>
      <c r="I146" s="15">
        <v>70</v>
      </c>
      <c r="J146" s="15"/>
      <c r="K146" s="15"/>
      <c r="L146" s="15"/>
      <c r="M146" s="15"/>
      <c r="N146" s="15"/>
      <c r="O146" s="15"/>
    </row>
    <row r="147" spans="1:15" ht="30">
      <c r="A147" s="17" t="s">
        <v>364</v>
      </c>
      <c r="B147" s="20" t="s">
        <v>59</v>
      </c>
      <c r="C147" s="11">
        <v>40444</v>
      </c>
      <c r="D147" s="37">
        <v>288658</v>
      </c>
      <c r="E147" s="22">
        <v>40466</v>
      </c>
      <c r="F147" s="13">
        <f t="shared" si="3"/>
        <v>1256.8600000000001</v>
      </c>
      <c r="G147" s="18" t="s">
        <v>60</v>
      </c>
      <c r="H147" s="36" t="s">
        <v>76</v>
      </c>
      <c r="I147" s="15">
        <v>240</v>
      </c>
      <c r="J147" s="15">
        <v>201.86</v>
      </c>
      <c r="K147" s="15">
        <v>172.1</v>
      </c>
      <c r="L147" s="15"/>
      <c r="M147" s="15">
        <v>449.52</v>
      </c>
      <c r="N147" s="15">
        <v>32.38</v>
      </c>
      <c r="O147" s="15">
        <v>161</v>
      </c>
    </row>
    <row r="148" spans="1:15" ht="15">
      <c r="A148" s="17" t="s">
        <v>368</v>
      </c>
      <c r="B148" s="20"/>
      <c r="C148" s="11">
        <v>40406</v>
      </c>
      <c r="D148" s="37"/>
      <c r="E148" s="22"/>
      <c r="F148" s="13">
        <f t="shared" si="3"/>
        <v>54.95</v>
      </c>
      <c r="G148" s="18" t="s">
        <v>17</v>
      </c>
      <c r="H148" s="36" t="s">
        <v>24</v>
      </c>
      <c r="I148" s="15">
        <v>54.95</v>
      </c>
      <c r="J148" s="15"/>
      <c r="K148" s="15"/>
      <c r="L148" s="15"/>
      <c r="M148" s="15"/>
      <c r="N148" s="15"/>
      <c r="O148" s="15"/>
    </row>
    <row r="149" spans="1:15" ht="15">
      <c r="A149" s="17" t="s">
        <v>368</v>
      </c>
      <c r="B149" s="20" t="s">
        <v>25</v>
      </c>
      <c r="C149" s="11">
        <v>40426</v>
      </c>
      <c r="D149" s="21"/>
      <c r="E149" s="22"/>
      <c r="F149" s="13">
        <f t="shared" si="3"/>
        <v>179.9</v>
      </c>
      <c r="G149" s="18" t="s">
        <v>17</v>
      </c>
      <c r="H149" s="18" t="s">
        <v>26</v>
      </c>
      <c r="I149" s="15"/>
      <c r="J149" s="15"/>
      <c r="K149" s="15"/>
      <c r="L149" s="15"/>
      <c r="M149" s="15">
        <v>179.9</v>
      </c>
      <c r="N149" s="15"/>
      <c r="O149" s="15"/>
    </row>
    <row r="150" spans="1:15" ht="30">
      <c r="A150" s="17" t="s">
        <v>84</v>
      </c>
      <c r="B150" s="20" t="s">
        <v>85</v>
      </c>
      <c r="C150" s="11">
        <v>40381</v>
      </c>
      <c r="D150" s="21">
        <v>282345</v>
      </c>
      <c r="E150" s="22">
        <v>40424</v>
      </c>
      <c r="F150" s="13">
        <f t="shared" si="3"/>
        <v>1353.4299999999998</v>
      </c>
      <c r="G150" s="18" t="s">
        <v>38</v>
      </c>
      <c r="H150" s="36" t="s">
        <v>86</v>
      </c>
      <c r="I150" s="15">
        <v>250.3</v>
      </c>
      <c r="J150" s="15"/>
      <c r="K150" s="15">
        <v>106.2</v>
      </c>
      <c r="L150" s="15">
        <v>25.5</v>
      </c>
      <c r="M150" s="15">
        <v>722.93</v>
      </c>
      <c r="N150" s="15"/>
      <c r="O150" s="15">
        <v>248.5</v>
      </c>
    </row>
    <row r="151" spans="1:15" ht="15">
      <c r="A151" s="17" t="s">
        <v>87</v>
      </c>
      <c r="B151" s="20" t="s">
        <v>88</v>
      </c>
      <c r="C151" s="11">
        <v>40383</v>
      </c>
      <c r="D151" s="21">
        <v>279582</v>
      </c>
      <c r="E151" s="22">
        <v>40403</v>
      </c>
      <c r="F151" s="13">
        <f t="shared" si="3"/>
        <v>569.14</v>
      </c>
      <c r="G151" s="18" t="s">
        <v>50</v>
      </c>
      <c r="H151" s="18" t="s">
        <v>89</v>
      </c>
      <c r="I151" s="15"/>
      <c r="J151" s="15"/>
      <c r="K151" s="15">
        <v>98.06</v>
      </c>
      <c r="L151" s="15"/>
      <c r="M151" s="15">
        <v>257.58</v>
      </c>
      <c r="N151" s="15"/>
      <c r="O151" s="15">
        <v>213.5</v>
      </c>
    </row>
    <row r="152" spans="1:15" ht="15">
      <c r="A152" s="17" t="s">
        <v>87</v>
      </c>
      <c r="B152" s="20" t="s">
        <v>90</v>
      </c>
      <c r="C152" s="11">
        <v>40396</v>
      </c>
      <c r="D152" s="21">
        <v>283673</v>
      </c>
      <c r="E152" s="22">
        <v>40431</v>
      </c>
      <c r="F152" s="13">
        <f t="shared" si="3"/>
        <v>2245.1800000000003</v>
      </c>
      <c r="G152" s="18" t="s">
        <v>91</v>
      </c>
      <c r="H152" s="18" t="s">
        <v>92</v>
      </c>
      <c r="I152" s="15">
        <v>557.3</v>
      </c>
      <c r="J152" s="15">
        <v>125</v>
      </c>
      <c r="K152" s="15">
        <v>106.2</v>
      </c>
      <c r="L152" s="15"/>
      <c r="M152" s="15">
        <v>1094.68</v>
      </c>
      <c r="N152" s="15">
        <v>60</v>
      </c>
      <c r="O152" s="15">
        <v>302</v>
      </c>
    </row>
    <row r="153" spans="1:15" ht="15">
      <c r="A153" s="17" t="s">
        <v>87</v>
      </c>
      <c r="B153" s="20" t="s">
        <v>93</v>
      </c>
      <c r="C153" s="11">
        <v>40419</v>
      </c>
      <c r="D153" s="21">
        <v>284406</v>
      </c>
      <c r="E153" s="22">
        <v>40438</v>
      </c>
      <c r="F153" s="13">
        <f t="shared" si="3"/>
        <v>513.53</v>
      </c>
      <c r="G153" s="18" t="s">
        <v>94</v>
      </c>
      <c r="H153" s="18" t="s">
        <v>95</v>
      </c>
      <c r="I153" s="15"/>
      <c r="J153" s="15"/>
      <c r="K153" s="15">
        <v>304.5</v>
      </c>
      <c r="L153" s="15"/>
      <c r="M153" s="15">
        <v>125.03</v>
      </c>
      <c r="N153" s="15"/>
      <c r="O153" s="15">
        <v>84</v>
      </c>
    </row>
    <row r="154" spans="1:15" ht="15">
      <c r="A154" s="17" t="s">
        <v>87</v>
      </c>
      <c r="B154" s="20" t="s">
        <v>25</v>
      </c>
      <c r="C154" s="11">
        <v>40426</v>
      </c>
      <c r="D154" s="21"/>
      <c r="E154" s="22"/>
      <c r="F154" s="13">
        <f t="shared" si="3"/>
        <v>179.9</v>
      </c>
      <c r="G154" s="18" t="s">
        <v>17</v>
      </c>
      <c r="H154" s="18" t="s">
        <v>26</v>
      </c>
      <c r="I154" s="15"/>
      <c r="J154" s="15"/>
      <c r="K154" s="15"/>
      <c r="L154" s="15"/>
      <c r="M154" s="15">
        <v>179.9</v>
      </c>
      <c r="N154" s="15"/>
      <c r="O154" s="15"/>
    </row>
    <row r="155" spans="1:15" ht="15">
      <c r="A155" s="17" t="s">
        <v>96</v>
      </c>
      <c r="B155" s="20" t="s">
        <v>97</v>
      </c>
      <c r="C155" s="11">
        <v>40378</v>
      </c>
      <c r="D155" s="21"/>
      <c r="E155" s="22"/>
      <c r="F155" s="13">
        <f t="shared" si="3"/>
        <v>85.86</v>
      </c>
      <c r="G155" s="18" t="s">
        <v>98</v>
      </c>
      <c r="H155" s="18" t="s">
        <v>99</v>
      </c>
      <c r="I155" s="15"/>
      <c r="J155" s="15"/>
      <c r="K155" s="15"/>
      <c r="L155" s="15"/>
      <c r="M155" s="15">
        <v>85.86</v>
      </c>
      <c r="N155" s="15"/>
      <c r="O155" s="15"/>
    </row>
    <row r="156" spans="1:15" ht="15">
      <c r="A156" s="17" t="s">
        <v>96</v>
      </c>
      <c r="B156" s="20" t="s">
        <v>100</v>
      </c>
      <c r="C156" s="11">
        <v>40382</v>
      </c>
      <c r="D156" s="21">
        <v>279954</v>
      </c>
      <c r="E156" s="22">
        <v>40408</v>
      </c>
      <c r="F156" s="13">
        <f t="shared" si="3"/>
        <v>1775.34</v>
      </c>
      <c r="G156" s="18" t="s">
        <v>38</v>
      </c>
      <c r="H156" s="36" t="s">
        <v>101</v>
      </c>
      <c r="I156" s="15">
        <v>481.3</v>
      </c>
      <c r="J156" s="15">
        <v>99</v>
      </c>
      <c r="K156" s="15">
        <v>75</v>
      </c>
      <c r="L156" s="15">
        <v>70.54</v>
      </c>
      <c r="M156" s="15">
        <v>680</v>
      </c>
      <c r="N156" s="15">
        <v>50</v>
      </c>
      <c r="O156" s="15">
        <v>319.5</v>
      </c>
    </row>
    <row r="157" spans="1:15" ht="15">
      <c r="A157" s="17" t="s">
        <v>96</v>
      </c>
      <c r="B157" s="20" t="s">
        <v>59</v>
      </c>
      <c r="C157" s="11">
        <v>40444</v>
      </c>
      <c r="D157" s="21"/>
      <c r="E157" s="22"/>
      <c r="F157" s="13">
        <f t="shared" si="3"/>
        <v>980.72</v>
      </c>
      <c r="G157" s="18" t="s">
        <v>60</v>
      </c>
      <c r="H157" s="36" t="s">
        <v>102</v>
      </c>
      <c r="I157" s="15"/>
      <c r="J157" s="15"/>
      <c r="K157" s="15"/>
      <c r="L157" s="15"/>
      <c r="M157" s="15">
        <v>656.62</v>
      </c>
      <c r="N157" s="15">
        <v>71.1</v>
      </c>
      <c r="O157" s="15">
        <v>253</v>
      </c>
    </row>
    <row r="158" spans="1:15" ht="15">
      <c r="A158" s="17" t="s">
        <v>96</v>
      </c>
      <c r="B158" s="20" t="s">
        <v>103</v>
      </c>
      <c r="C158" s="11">
        <v>40432</v>
      </c>
      <c r="D158" s="37">
        <v>287649</v>
      </c>
      <c r="E158" s="22">
        <v>40459</v>
      </c>
      <c r="F158" s="13">
        <f t="shared" si="3"/>
        <v>2560.0099999999998</v>
      </c>
      <c r="G158" s="18" t="s">
        <v>104</v>
      </c>
      <c r="H158" s="36" t="s">
        <v>105</v>
      </c>
      <c r="I158" s="15">
        <v>742.54</v>
      </c>
      <c r="J158" s="15">
        <v>37</v>
      </c>
      <c r="K158" s="15">
        <v>73</v>
      </c>
      <c r="L158" s="15">
        <v>96.42</v>
      </c>
      <c r="M158" s="15">
        <v>1008.55</v>
      </c>
      <c r="N158" s="15">
        <v>50</v>
      </c>
      <c r="O158" s="15">
        <v>552.5</v>
      </c>
    </row>
    <row r="159" spans="1:15" ht="15">
      <c r="A159" s="9" t="s">
        <v>106</v>
      </c>
      <c r="B159" s="20" t="s">
        <v>107</v>
      </c>
      <c r="C159" s="11">
        <v>40377</v>
      </c>
      <c r="D159" s="21">
        <v>279481</v>
      </c>
      <c r="E159" s="34">
        <v>40403</v>
      </c>
      <c r="F159" s="13">
        <f t="shared" si="3"/>
        <v>749.64</v>
      </c>
      <c r="G159" s="18" t="s">
        <v>108</v>
      </c>
      <c r="H159" s="36" t="s">
        <v>109</v>
      </c>
      <c r="I159" s="15">
        <v>215.9</v>
      </c>
      <c r="J159" s="15">
        <v>15</v>
      </c>
      <c r="K159" s="15">
        <v>75</v>
      </c>
      <c r="L159" s="15">
        <v>27</v>
      </c>
      <c r="M159" s="15">
        <v>224.6</v>
      </c>
      <c r="N159" s="15">
        <v>27.14</v>
      </c>
      <c r="O159" s="15">
        <v>165</v>
      </c>
    </row>
    <row r="160" spans="1:15" ht="15">
      <c r="A160" s="9" t="s">
        <v>106</v>
      </c>
      <c r="B160" s="20" t="s">
        <v>107</v>
      </c>
      <c r="C160" s="11">
        <v>40377</v>
      </c>
      <c r="D160" s="21"/>
      <c r="E160" s="34"/>
      <c r="F160" s="13">
        <f t="shared" si="3"/>
        <v>598.2</v>
      </c>
      <c r="G160" s="18" t="s">
        <v>110</v>
      </c>
      <c r="H160" s="36" t="s">
        <v>111</v>
      </c>
      <c r="I160" s="15"/>
      <c r="J160" s="15"/>
      <c r="K160" s="15"/>
      <c r="L160" s="15"/>
      <c r="M160" s="15">
        <v>212</v>
      </c>
      <c r="N160" s="15">
        <v>386.2</v>
      </c>
      <c r="O160" s="15"/>
    </row>
    <row r="161" spans="1:15" ht="15">
      <c r="A161" s="9" t="s">
        <v>106</v>
      </c>
      <c r="B161" s="20" t="s">
        <v>112</v>
      </c>
      <c r="C161" s="11">
        <v>40385</v>
      </c>
      <c r="D161" s="21"/>
      <c r="E161" s="34"/>
      <c r="F161" s="13">
        <f t="shared" si="3"/>
        <v>159</v>
      </c>
      <c r="G161" s="18" t="s">
        <v>113</v>
      </c>
      <c r="H161" s="18" t="s">
        <v>111</v>
      </c>
      <c r="I161" s="15"/>
      <c r="J161" s="15"/>
      <c r="K161" s="15"/>
      <c r="L161" s="15"/>
      <c r="M161" s="15">
        <v>159</v>
      </c>
      <c r="N161" s="15"/>
      <c r="O161" s="15"/>
    </row>
    <row r="162" spans="1:15" ht="15">
      <c r="A162" s="9" t="s">
        <v>106</v>
      </c>
      <c r="B162" s="20" t="s">
        <v>114</v>
      </c>
      <c r="C162" s="11">
        <v>40399</v>
      </c>
      <c r="D162" s="21">
        <v>281407</v>
      </c>
      <c r="E162" s="34">
        <v>40417</v>
      </c>
      <c r="F162" s="13">
        <f t="shared" si="3"/>
        <v>1027.77</v>
      </c>
      <c r="G162" s="18" t="s">
        <v>115</v>
      </c>
      <c r="H162" s="18" t="s">
        <v>109</v>
      </c>
      <c r="I162" s="15">
        <v>320.3</v>
      </c>
      <c r="J162" s="15">
        <v>69.46</v>
      </c>
      <c r="K162" s="15">
        <v>75</v>
      </c>
      <c r="L162" s="15"/>
      <c r="M162" s="15">
        <v>322.34</v>
      </c>
      <c r="N162" s="15">
        <v>9.67</v>
      </c>
      <c r="O162" s="15">
        <v>231</v>
      </c>
    </row>
    <row r="163" spans="1:15" ht="15">
      <c r="A163" s="9" t="s">
        <v>106</v>
      </c>
      <c r="B163" s="20" t="s">
        <v>40</v>
      </c>
      <c r="C163" s="11">
        <v>40393</v>
      </c>
      <c r="D163" s="21"/>
      <c r="E163" s="34"/>
      <c r="F163" s="13">
        <f t="shared" si="3"/>
        <v>87.49000000000001</v>
      </c>
      <c r="G163" s="18" t="s">
        <v>41</v>
      </c>
      <c r="H163" s="36" t="s">
        <v>116</v>
      </c>
      <c r="I163" s="15"/>
      <c r="J163" s="15">
        <v>67.29</v>
      </c>
      <c r="K163" s="15"/>
      <c r="L163" s="15"/>
      <c r="M163" s="15"/>
      <c r="N163" s="15">
        <v>20.2</v>
      </c>
      <c r="O163" s="15"/>
    </row>
    <row r="164" spans="1:15" ht="15">
      <c r="A164" s="9" t="s">
        <v>106</v>
      </c>
      <c r="B164" s="20" t="s">
        <v>117</v>
      </c>
      <c r="C164" s="11">
        <v>40413</v>
      </c>
      <c r="D164" s="21">
        <v>283570</v>
      </c>
      <c r="E164" s="34">
        <v>40431</v>
      </c>
      <c r="F164" s="13">
        <f t="shared" si="3"/>
        <v>1037.41</v>
      </c>
      <c r="G164" s="18" t="s">
        <v>115</v>
      </c>
      <c r="H164" s="36" t="s">
        <v>118</v>
      </c>
      <c r="I164" s="15">
        <v>303.3</v>
      </c>
      <c r="J164" s="15">
        <v>51.61</v>
      </c>
      <c r="K164" s="15">
        <v>75</v>
      </c>
      <c r="L164" s="15">
        <v>31.5</v>
      </c>
      <c r="M164" s="15">
        <v>333.8</v>
      </c>
      <c r="N164" s="15">
        <v>11.2</v>
      </c>
      <c r="O164" s="15">
        <v>231</v>
      </c>
    </row>
    <row r="165" spans="1:15" ht="15">
      <c r="A165" s="9" t="s">
        <v>106</v>
      </c>
      <c r="B165" s="20" t="s">
        <v>119</v>
      </c>
      <c r="C165" s="11">
        <v>40420</v>
      </c>
      <c r="D165" s="21">
        <v>283570</v>
      </c>
      <c r="E165" s="34">
        <v>40431</v>
      </c>
      <c r="F165" s="13">
        <f t="shared" si="3"/>
        <v>333.48</v>
      </c>
      <c r="G165" s="18" t="s">
        <v>94</v>
      </c>
      <c r="H165" s="36" t="s">
        <v>120</v>
      </c>
      <c r="I165" s="15"/>
      <c r="J165" s="15">
        <v>69.07</v>
      </c>
      <c r="K165" s="15"/>
      <c r="L165" s="15">
        <v>10.9</v>
      </c>
      <c r="M165" s="15">
        <v>90.76</v>
      </c>
      <c r="N165" s="15">
        <v>78.75</v>
      </c>
      <c r="O165" s="15">
        <v>84</v>
      </c>
    </row>
    <row r="166" spans="1:15" ht="15">
      <c r="A166" s="17" t="s">
        <v>106</v>
      </c>
      <c r="B166" s="20" t="s">
        <v>56</v>
      </c>
      <c r="C166" s="11">
        <v>40433</v>
      </c>
      <c r="D166" s="21">
        <v>287599</v>
      </c>
      <c r="E166" s="22">
        <v>40459</v>
      </c>
      <c r="F166" s="13">
        <f t="shared" si="3"/>
        <v>912.22</v>
      </c>
      <c r="G166" s="18" t="s">
        <v>121</v>
      </c>
      <c r="H166" s="18" t="s">
        <v>95</v>
      </c>
      <c r="I166" s="15">
        <v>185.6</v>
      </c>
      <c r="J166" s="15">
        <v>223.17</v>
      </c>
      <c r="K166" s="15">
        <v>67.74</v>
      </c>
      <c r="L166" s="15">
        <v>28.5</v>
      </c>
      <c r="M166" s="15">
        <v>229.69</v>
      </c>
      <c r="N166" s="15">
        <v>38.77</v>
      </c>
      <c r="O166" s="15">
        <v>138.75</v>
      </c>
    </row>
    <row r="167" spans="1:15" ht="30">
      <c r="A167" s="17" t="s">
        <v>106</v>
      </c>
      <c r="B167" s="20"/>
      <c r="C167" s="11">
        <v>40441</v>
      </c>
      <c r="D167" s="21"/>
      <c r="E167" s="22"/>
      <c r="F167" s="13">
        <f t="shared" si="3"/>
        <v>270</v>
      </c>
      <c r="G167" s="18" t="s">
        <v>60</v>
      </c>
      <c r="H167" s="36" t="s">
        <v>76</v>
      </c>
      <c r="I167" s="15">
        <v>270</v>
      </c>
      <c r="J167" s="15"/>
      <c r="K167" s="15"/>
      <c r="L167" s="15"/>
      <c r="M167" s="15"/>
      <c r="N167" s="15"/>
      <c r="O167" s="15"/>
    </row>
    <row r="168" spans="1:15" ht="15">
      <c r="A168" s="17" t="s">
        <v>122</v>
      </c>
      <c r="B168" s="20" t="s">
        <v>123</v>
      </c>
      <c r="C168" s="38">
        <v>40395</v>
      </c>
      <c r="D168" s="39"/>
      <c r="E168" s="14" t="s">
        <v>124</v>
      </c>
      <c r="F168" s="13">
        <f t="shared" si="3"/>
        <v>2206.33</v>
      </c>
      <c r="G168" s="20" t="s">
        <v>91</v>
      </c>
      <c r="H168" s="40" t="s">
        <v>125</v>
      </c>
      <c r="I168" s="15">
        <v>682.3</v>
      </c>
      <c r="J168" s="15">
        <v>198.94</v>
      </c>
      <c r="K168" s="15">
        <v>45.32</v>
      </c>
      <c r="L168" s="15">
        <v>42.32</v>
      </c>
      <c r="M168" s="25">
        <v>970.95</v>
      </c>
      <c r="N168" s="25">
        <v>89</v>
      </c>
      <c r="O168" s="15">
        <v>177.5</v>
      </c>
    </row>
    <row r="169" spans="1:15" ht="15">
      <c r="A169" s="17" t="s">
        <v>227</v>
      </c>
      <c r="B169" s="10" t="s">
        <v>317</v>
      </c>
      <c r="C169" s="38">
        <v>40257</v>
      </c>
      <c r="D169" s="21">
        <v>257254</v>
      </c>
      <c r="E169" s="38">
        <v>40268</v>
      </c>
      <c r="F169" s="13">
        <f t="shared" si="3"/>
        <v>520.98</v>
      </c>
      <c r="G169" s="14" t="s">
        <v>152</v>
      </c>
      <c r="H169" s="14" t="s">
        <v>318</v>
      </c>
      <c r="I169" s="14">
        <v>459.1</v>
      </c>
      <c r="J169" s="14">
        <v>30.27</v>
      </c>
      <c r="K169" s="14"/>
      <c r="L169" s="14">
        <v>18.61</v>
      </c>
      <c r="M169" s="18"/>
      <c r="N169" s="15">
        <v>13</v>
      </c>
      <c r="O169" s="15"/>
    </row>
    <row r="170" spans="1:15" ht="15">
      <c r="A170" s="17" t="s">
        <v>126</v>
      </c>
      <c r="B170" s="10"/>
      <c r="C170" s="38">
        <v>40189</v>
      </c>
      <c r="D170" s="21"/>
      <c r="E170" s="38"/>
      <c r="F170" s="13">
        <f t="shared" si="3"/>
        <v>54.95</v>
      </c>
      <c r="G170" s="14" t="s">
        <v>17</v>
      </c>
      <c r="H170" s="19" t="s">
        <v>320</v>
      </c>
      <c r="I170" s="14"/>
      <c r="J170" s="14"/>
      <c r="K170" s="14"/>
      <c r="L170" s="14"/>
      <c r="M170" s="18">
        <v>54.95</v>
      </c>
      <c r="N170" s="15"/>
      <c r="O170" s="15"/>
    </row>
    <row r="171" spans="1:15" ht="15">
      <c r="A171" s="17" t="s">
        <v>126</v>
      </c>
      <c r="B171" s="10"/>
      <c r="C171" s="38">
        <v>40251</v>
      </c>
      <c r="D171" s="21"/>
      <c r="E171" s="38"/>
      <c r="F171" s="13">
        <f t="shared" si="3"/>
        <v>124.9</v>
      </c>
      <c r="G171" s="14" t="s">
        <v>17</v>
      </c>
      <c r="H171" s="19" t="s">
        <v>321</v>
      </c>
      <c r="I171" s="14"/>
      <c r="J171" s="14"/>
      <c r="K171" s="14"/>
      <c r="L171" s="14"/>
      <c r="M171" s="18">
        <v>124.9</v>
      </c>
      <c r="N171" s="15"/>
      <c r="O171" s="15"/>
    </row>
    <row r="172" spans="1:15" ht="15">
      <c r="A172" s="9" t="s">
        <v>15</v>
      </c>
      <c r="B172" s="10" t="s">
        <v>322</v>
      </c>
      <c r="C172" s="38">
        <v>40189</v>
      </c>
      <c r="D172" s="39"/>
      <c r="E172" s="14"/>
      <c r="F172" s="13">
        <f t="shared" si="3"/>
        <v>80.15</v>
      </c>
      <c r="G172" s="14" t="s">
        <v>127</v>
      </c>
      <c r="H172" s="14" t="s">
        <v>18</v>
      </c>
      <c r="I172" s="14"/>
      <c r="J172" s="14"/>
      <c r="K172" s="14"/>
      <c r="L172" s="14"/>
      <c r="M172" s="18">
        <v>80.15</v>
      </c>
      <c r="N172" s="15"/>
      <c r="O172" s="15"/>
    </row>
    <row r="173" spans="1:15" ht="15">
      <c r="A173" s="9" t="s">
        <v>15</v>
      </c>
      <c r="B173" s="10" t="s">
        <v>323</v>
      </c>
      <c r="C173" s="38">
        <v>40252</v>
      </c>
      <c r="D173" s="39"/>
      <c r="E173" s="14"/>
      <c r="F173" s="13">
        <f t="shared" si="3"/>
        <v>80.15</v>
      </c>
      <c r="G173" s="14" t="s">
        <v>17</v>
      </c>
      <c r="H173" s="14" t="s">
        <v>18</v>
      </c>
      <c r="I173" s="14"/>
      <c r="J173" s="14"/>
      <c r="K173" s="14"/>
      <c r="L173" s="14"/>
      <c r="M173" s="18">
        <v>80.15</v>
      </c>
      <c r="N173" s="15"/>
      <c r="O173" s="15"/>
    </row>
    <row r="174" spans="1:15" ht="15">
      <c r="A174" s="9" t="s">
        <v>29</v>
      </c>
      <c r="B174" s="10" t="s">
        <v>324</v>
      </c>
      <c r="C174" s="38">
        <v>40187</v>
      </c>
      <c r="D174" s="21">
        <v>4781</v>
      </c>
      <c r="E174" s="38">
        <v>40466</v>
      </c>
      <c r="F174" s="13">
        <f t="shared" si="3"/>
        <v>417.88</v>
      </c>
      <c r="G174" s="14" t="s">
        <v>41</v>
      </c>
      <c r="H174" s="14" t="s">
        <v>136</v>
      </c>
      <c r="I174" s="14"/>
      <c r="J174" s="14"/>
      <c r="K174" s="14"/>
      <c r="L174" s="14">
        <v>16</v>
      </c>
      <c r="M174" s="18">
        <v>236.88</v>
      </c>
      <c r="N174" s="15"/>
      <c r="O174" s="15">
        <v>165</v>
      </c>
    </row>
    <row r="175" spans="1:15" ht="15">
      <c r="A175" s="9" t="s">
        <v>29</v>
      </c>
      <c r="B175" s="10" t="s">
        <v>322</v>
      </c>
      <c r="C175" s="38">
        <v>40190</v>
      </c>
      <c r="D175" s="23"/>
      <c r="E175" s="24"/>
      <c r="F175" s="13">
        <f t="shared" si="3"/>
        <v>80.15</v>
      </c>
      <c r="G175" s="14" t="s">
        <v>127</v>
      </c>
      <c r="H175" s="14" t="s">
        <v>18</v>
      </c>
      <c r="I175" s="20"/>
      <c r="J175" s="20"/>
      <c r="K175" s="47"/>
      <c r="L175" s="20"/>
      <c r="M175" s="20">
        <v>80.15</v>
      </c>
      <c r="N175" s="25"/>
      <c r="O175" s="25"/>
    </row>
    <row r="176" spans="1:15" ht="15">
      <c r="A176" s="9" t="s">
        <v>29</v>
      </c>
      <c r="B176" s="10" t="s">
        <v>325</v>
      </c>
      <c r="C176" s="38">
        <v>40208</v>
      </c>
      <c r="D176" s="21">
        <v>2467</v>
      </c>
      <c r="E176" s="24">
        <v>40319</v>
      </c>
      <c r="F176" s="13">
        <f t="shared" si="3"/>
        <v>1167.15</v>
      </c>
      <c r="G176" s="14" t="s">
        <v>38</v>
      </c>
      <c r="H176" s="14" t="s">
        <v>326</v>
      </c>
      <c r="I176" s="20">
        <v>286.9</v>
      </c>
      <c r="J176" s="20">
        <v>84</v>
      </c>
      <c r="K176" s="47">
        <v>27.68</v>
      </c>
      <c r="L176" s="20">
        <v>48</v>
      </c>
      <c r="M176" s="20">
        <v>472.07</v>
      </c>
      <c r="N176" s="25"/>
      <c r="O176" s="25">
        <v>248.5</v>
      </c>
    </row>
    <row r="177" spans="1:15" ht="15">
      <c r="A177" s="9" t="s">
        <v>29</v>
      </c>
      <c r="B177" s="10" t="s">
        <v>327</v>
      </c>
      <c r="C177" s="38">
        <v>40215</v>
      </c>
      <c r="D177" s="21">
        <v>4781</v>
      </c>
      <c r="E177" s="24">
        <v>40466</v>
      </c>
      <c r="F177" s="13">
        <f t="shared" si="3"/>
        <v>450.74</v>
      </c>
      <c r="G177" s="14" t="s">
        <v>50</v>
      </c>
      <c r="H177" s="14" t="s">
        <v>136</v>
      </c>
      <c r="I177" s="20"/>
      <c r="J177" s="20"/>
      <c r="K177" s="47">
        <v>32.94</v>
      </c>
      <c r="L177" s="20">
        <v>36</v>
      </c>
      <c r="M177" s="20">
        <v>229.3</v>
      </c>
      <c r="N177" s="20"/>
      <c r="O177" s="20">
        <v>152.5</v>
      </c>
    </row>
    <row r="178" spans="1:15" ht="30">
      <c r="A178" s="9" t="s">
        <v>29</v>
      </c>
      <c r="B178" s="10" t="s">
        <v>328</v>
      </c>
      <c r="C178" s="38">
        <v>40240</v>
      </c>
      <c r="D178" s="21">
        <v>2467</v>
      </c>
      <c r="E178" s="24">
        <v>40319</v>
      </c>
      <c r="F178" s="13">
        <f t="shared" si="3"/>
        <v>1123.71</v>
      </c>
      <c r="G178" s="14" t="s">
        <v>38</v>
      </c>
      <c r="H178" s="19" t="s">
        <v>329</v>
      </c>
      <c r="I178" s="20"/>
      <c r="J178" s="20">
        <v>58</v>
      </c>
      <c r="K178" s="47">
        <v>24.94</v>
      </c>
      <c r="L178" s="20">
        <v>40</v>
      </c>
      <c r="M178" s="20">
        <v>752.27</v>
      </c>
      <c r="N178" s="20"/>
      <c r="O178" s="20">
        <v>248.5</v>
      </c>
    </row>
    <row r="179" spans="1:15" ht="15">
      <c r="A179" s="9" t="s">
        <v>29</v>
      </c>
      <c r="B179" s="10" t="s">
        <v>330</v>
      </c>
      <c r="C179" s="38">
        <v>40243</v>
      </c>
      <c r="D179" s="21">
        <v>4781</v>
      </c>
      <c r="E179" s="24">
        <v>40466</v>
      </c>
      <c r="F179" s="13">
        <f t="shared" si="3"/>
        <v>356.6</v>
      </c>
      <c r="G179" s="14" t="s">
        <v>183</v>
      </c>
      <c r="H179" s="19" t="s">
        <v>136</v>
      </c>
      <c r="I179" s="20"/>
      <c r="J179" s="20"/>
      <c r="K179" s="47">
        <v>50.92</v>
      </c>
      <c r="L179" s="20"/>
      <c r="M179" s="20">
        <v>190.68</v>
      </c>
      <c r="N179" s="20"/>
      <c r="O179" s="20">
        <v>115</v>
      </c>
    </row>
    <row r="180" spans="1:15" ht="15">
      <c r="A180" s="9" t="s">
        <v>29</v>
      </c>
      <c r="B180" s="10" t="s">
        <v>323</v>
      </c>
      <c r="C180" s="38">
        <v>40252</v>
      </c>
      <c r="D180" s="23"/>
      <c r="E180" s="24"/>
      <c r="F180" s="13">
        <f t="shared" si="3"/>
        <v>80.15</v>
      </c>
      <c r="G180" s="14" t="s">
        <v>17</v>
      </c>
      <c r="H180" s="14" t="s">
        <v>18</v>
      </c>
      <c r="I180" s="20"/>
      <c r="J180" s="20"/>
      <c r="K180" s="47"/>
      <c r="L180" s="20"/>
      <c r="M180" s="20">
        <v>80.15</v>
      </c>
      <c r="N180" s="20"/>
      <c r="O180" s="20"/>
    </row>
    <row r="181" spans="1:15" ht="15">
      <c r="A181" s="17" t="s">
        <v>64</v>
      </c>
      <c r="B181" s="10" t="s">
        <v>331</v>
      </c>
      <c r="C181" s="38">
        <v>40201</v>
      </c>
      <c r="D181" s="30">
        <v>253719</v>
      </c>
      <c r="E181" s="24">
        <v>40242</v>
      </c>
      <c r="F181" s="13">
        <f t="shared" si="3"/>
        <v>1386.08</v>
      </c>
      <c r="G181" s="14" t="s">
        <v>332</v>
      </c>
      <c r="H181" s="14" t="s">
        <v>333</v>
      </c>
      <c r="I181" s="20">
        <v>406.3</v>
      </c>
      <c r="J181" s="20">
        <v>323.84</v>
      </c>
      <c r="K181" s="47">
        <v>60.58</v>
      </c>
      <c r="L181" s="20">
        <v>78</v>
      </c>
      <c r="M181" s="20">
        <v>339.86</v>
      </c>
      <c r="N181" s="20"/>
      <c r="O181" s="20">
        <v>177.5</v>
      </c>
    </row>
    <row r="182" spans="1:15" ht="15">
      <c r="A182" s="17" t="s">
        <v>33</v>
      </c>
      <c r="B182" s="45" t="s">
        <v>334</v>
      </c>
      <c r="C182" s="22">
        <v>40186</v>
      </c>
      <c r="D182" s="30">
        <v>956</v>
      </c>
      <c r="E182" s="24">
        <v>40221</v>
      </c>
      <c r="F182" s="13">
        <f t="shared" si="3"/>
        <v>882.21</v>
      </c>
      <c r="G182" s="14" t="s">
        <v>335</v>
      </c>
      <c r="H182" s="14" t="s">
        <v>336</v>
      </c>
      <c r="I182" s="20">
        <v>454.9</v>
      </c>
      <c r="J182" s="20">
        <v>77.5</v>
      </c>
      <c r="K182" s="47"/>
      <c r="L182" s="20">
        <v>22.95</v>
      </c>
      <c r="M182" s="20">
        <v>85.86</v>
      </c>
      <c r="N182" s="20"/>
      <c r="O182" s="20">
        <v>241</v>
      </c>
    </row>
    <row r="183" spans="1:15" ht="15">
      <c r="A183" s="17" t="s">
        <v>33</v>
      </c>
      <c r="B183" s="45" t="s">
        <v>337</v>
      </c>
      <c r="C183" s="22">
        <v>40193</v>
      </c>
      <c r="D183" s="30">
        <v>956</v>
      </c>
      <c r="E183" s="24">
        <v>40221</v>
      </c>
      <c r="F183" s="13">
        <f t="shared" si="3"/>
        <v>877.61</v>
      </c>
      <c r="G183" s="17" t="s">
        <v>268</v>
      </c>
      <c r="H183" s="19" t="s">
        <v>338</v>
      </c>
      <c r="I183" s="20">
        <v>218.4</v>
      </c>
      <c r="J183" s="20"/>
      <c r="K183" s="47"/>
      <c r="L183" s="20">
        <v>22.95</v>
      </c>
      <c r="M183" s="20">
        <v>235.76</v>
      </c>
      <c r="N183" s="20"/>
      <c r="O183" s="20">
        <v>400.5</v>
      </c>
    </row>
    <row r="184" spans="1:15" ht="15">
      <c r="A184" s="17" t="s">
        <v>33</v>
      </c>
      <c r="B184" s="53" t="s">
        <v>339</v>
      </c>
      <c r="C184" s="22">
        <v>40197</v>
      </c>
      <c r="D184" s="30"/>
      <c r="E184" s="24"/>
      <c r="F184" s="13">
        <f t="shared" si="3"/>
        <v>171.72</v>
      </c>
      <c r="G184" s="17" t="s">
        <v>98</v>
      </c>
      <c r="H184" s="55" t="s">
        <v>280</v>
      </c>
      <c r="I184" s="20"/>
      <c r="J184" s="20"/>
      <c r="K184" s="47"/>
      <c r="L184" s="20"/>
      <c r="M184" s="20">
        <v>171.72</v>
      </c>
      <c r="N184" s="20"/>
      <c r="O184" s="20"/>
    </row>
    <row r="185" spans="1:15" ht="15">
      <c r="A185" s="17" t="s">
        <v>33</v>
      </c>
      <c r="B185" s="53" t="s">
        <v>340</v>
      </c>
      <c r="C185" s="22">
        <v>40200</v>
      </c>
      <c r="D185" s="30"/>
      <c r="E185" s="24"/>
      <c r="F185" s="13">
        <f t="shared" si="3"/>
        <v>85.86</v>
      </c>
      <c r="G185" s="17" t="s">
        <v>98</v>
      </c>
      <c r="H185" s="55" t="s">
        <v>280</v>
      </c>
      <c r="I185" s="20"/>
      <c r="J185" s="20"/>
      <c r="K185" s="47"/>
      <c r="L185" s="20"/>
      <c r="M185" s="20">
        <v>85.86</v>
      </c>
      <c r="N185" s="20"/>
      <c r="O185" s="20"/>
    </row>
    <row r="186" spans="1:15" ht="15">
      <c r="A186" s="17" t="s">
        <v>33</v>
      </c>
      <c r="B186" s="53" t="s">
        <v>341</v>
      </c>
      <c r="C186" s="22">
        <v>40205</v>
      </c>
      <c r="D186" s="21">
        <v>2327</v>
      </c>
      <c r="E186" s="24">
        <v>40312</v>
      </c>
      <c r="F186" s="13">
        <f t="shared" si="3"/>
        <v>184.86</v>
      </c>
      <c r="G186" s="17" t="s">
        <v>41</v>
      </c>
      <c r="H186" s="19" t="s">
        <v>342</v>
      </c>
      <c r="I186" s="20"/>
      <c r="J186" s="20"/>
      <c r="K186" s="47"/>
      <c r="L186" s="20"/>
      <c r="M186" s="20">
        <v>85.86</v>
      </c>
      <c r="N186" s="20"/>
      <c r="O186" s="20">
        <v>99</v>
      </c>
    </row>
    <row r="187" spans="1:15" ht="29.25">
      <c r="A187" s="17" t="s">
        <v>33</v>
      </c>
      <c r="B187" s="53" t="s">
        <v>343</v>
      </c>
      <c r="C187" s="22">
        <v>40227</v>
      </c>
      <c r="D187" s="21">
        <v>1456</v>
      </c>
      <c r="E187" s="24">
        <v>40256</v>
      </c>
      <c r="F187" s="13">
        <f t="shared" si="3"/>
        <v>1055.23</v>
      </c>
      <c r="G187" s="17" t="s">
        <v>344</v>
      </c>
      <c r="H187" s="55" t="s">
        <v>345</v>
      </c>
      <c r="I187" s="20">
        <v>389.3</v>
      </c>
      <c r="J187" s="20"/>
      <c r="K187" s="47"/>
      <c r="L187" s="20">
        <v>30.6</v>
      </c>
      <c r="M187" s="20">
        <v>318.83</v>
      </c>
      <c r="N187" s="20">
        <v>68</v>
      </c>
      <c r="O187" s="20">
        <v>248.5</v>
      </c>
    </row>
    <row r="188" spans="1:15" ht="15">
      <c r="A188" s="17" t="s">
        <v>33</v>
      </c>
      <c r="B188" s="53" t="s">
        <v>346</v>
      </c>
      <c r="C188" s="22">
        <v>40233</v>
      </c>
      <c r="D188" s="21">
        <v>2215</v>
      </c>
      <c r="E188" s="24">
        <v>40305</v>
      </c>
      <c r="F188" s="13">
        <f t="shared" si="3"/>
        <v>193.51999999999998</v>
      </c>
      <c r="G188" s="17" t="s">
        <v>41</v>
      </c>
      <c r="H188" s="55" t="s">
        <v>347</v>
      </c>
      <c r="I188" s="20"/>
      <c r="J188" s="20"/>
      <c r="K188" s="47"/>
      <c r="L188" s="20"/>
      <c r="M188" s="20">
        <v>94.52</v>
      </c>
      <c r="N188" s="20"/>
      <c r="O188" s="20">
        <v>99</v>
      </c>
    </row>
    <row r="189" spans="1:15" ht="29.25">
      <c r="A189" s="17" t="s">
        <v>33</v>
      </c>
      <c r="B189" s="53" t="s">
        <v>348</v>
      </c>
      <c r="C189" s="22">
        <v>40241</v>
      </c>
      <c r="D189" s="21">
        <v>1456</v>
      </c>
      <c r="E189" s="24">
        <v>40256</v>
      </c>
      <c r="F189" s="13">
        <f t="shared" si="3"/>
        <v>999.64</v>
      </c>
      <c r="G189" s="17" t="s">
        <v>38</v>
      </c>
      <c r="H189" s="55" t="s">
        <v>349</v>
      </c>
      <c r="I189" s="20">
        <v>287.3</v>
      </c>
      <c r="J189" s="20">
        <v>58.5</v>
      </c>
      <c r="K189" s="47"/>
      <c r="L189" s="20">
        <v>14.02</v>
      </c>
      <c r="M189" s="20">
        <v>409.32</v>
      </c>
      <c r="N189" s="20">
        <v>53</v>
      </c>
      <c r="O189" s="20">
        <v>177.5</v>
      </c>
    </row>
    <row r="190" spans="1:15" ht="29.25">
      <c r="A190" s="17" t="s">
        <v>33</v>
      </c>
      <c r="B190" s="53" t="s">
        <v>350</v>
      </c>
      <c r="C190" s="22">
        <v>40250</v>
      </c>
      <c r="D190" s="21">
        <v>2327</v>
      </c>
      <c r="E190" s="24">
        <v>40312</v>
      </c>
      <c r="F190" s="13">
        <f t="shared" si="3"/>
        <v>354.03999999999996</v>
      </c>
      <c r="G190" s="17" t="s">
        <v>41</v>
      </c>
      <c r="H190" s="55" t="s">
        <v>351</v>
      </c>
      <c r="I190" s="20"/>
      <c r="J190" s="20"/>
      <c r="K190" s="47"/>
      <c r="L190" s="20"/>
      <c r="M190" s="20">
        <v>189.04</v>
      </c>
      <c r="N190" s="20"/>
      <c r="O190" s="20">
        <v>165</v>
      </c>
    </row>
    <row r="191" spans="1:15" ht="29.25">
      <c r="A191" s="17" t="s">
        <v>33</v>
      </c>
      <c r="B191" s="53" t="s">
        <v>352</v>
      </c>
      <c r="C191" s="22">
        <v>40258</v>
      </c>
      <c r="D191" s="21">
        <v>2701</v>
      </c>
      <c r="E191" s="24">
        <v>40340</v>
      </c>
      <c r="F191" s="13">
        <f t="shared" si="3"/>
        <v>2836.47</v>
      </c>
      <c r="G191" s="55" t="s">
        <v>353</v>
      </c>
      <c r="H191" s="55" t="s">
        <v>354</v>
      </c>
      <c r="I191" s="20">
        <v>1179</v>
      </c>
      <c r="J191" s="20">
        <v>120</v>
      </c>
      <c r="K191" s="47"/>
      <c r="L191" s="20">
        <v>63.9</v>
      </c>
      <c r="M191" s="20">
        <v>1114.62</v>
      </c>
      <c r="N191" s="20">
        <v>12.95</v>
      </c>
      <c r="O191" s="20">
        <v>346</v>
      </c>
    </row>
    <row r="192" spans="1:15" ht="15">
      <c r="A192" s="17" t="s">
        <v>33</v>
      </c>
      <c r="B192" s="53" t="s">
        <v>355</v>
      </c>
      <c r="C192" s="22">
        <v>40263</v>
      </c>
      <c r="D192" s="21"/>
      <c r="E192" s="24"/>
      <c r="F192" s="13">
        <f t="shared" si="3"/>
        <v>85.86</v>
      </c>
      <c r="G192" s="55" t="s">
        <v>98</v>
      </c>
      <c r="H192" s="55"/>
      <c r="I192" s="20"/>
      <c r="J192" s="20"/>
      <c r="K192" s="47"/>
      <c r="L192" s="20"/>
      <c r="M192" s="20">
        <v>85.86</v>
      </c>
      <c r="N192" s="20"/>
      <c r="O192" s="20"/>
    </row>
    <row r="193" spans="1:15" ht="15">
      <c r="A193" s="17" t="s">
        <v>33</v>
      </c>
      <c r="B193" s="53" t="s">
        <v>356</v>
      </c>
      <c r="C193" s="22">
        <v>40267</v>
      </c>
      <c r="D193" s="21"/>
      <c r="E193" s="24"/>
      <c r="F193" s="13">
        <f t="shared" si="3"/>
        <v>127.05</v>
      </c>
      <c r="G193" s="55" t="s">
        <v>41</v>
      </c>
      <c r="H193" s="55" t="s">
        <v>357</v>
      </c>
      <c r="I193" s="20"/>
      <c r="J193" s="20"/>
      <c r="K193" s="47"/>
      <c r="L193" s="20"/>
      <c r="M193" s="20">
        <v>127.05</v>
      </c>
      <c r="N193" s="20"/>
      <c r="O193" s="20"/>
    </row>
    <row r="194" spans="1:15" ht="15">
      <c r="A194" s="9" t="s">
        <v>71</v>
      </c>
      <c r="B194" s="17" t="s">
        <v>358</v>
      </c>
      <c r="C194" s="56">
        <v>40180</v>
      </c>
      <c r="D194" s="30">
        <v>246811</v>
      </c>
      <c r="E194" s="24">
        <v>40200</v>
      </c>
      <c r="F194" s="13">
        <f aca="true" t="shared" si="4" ref="F194:F217">SUM(I194:O194)</f>
        <v>566.26</v>
      </c>
      <c r="G194" s="17" t="s">
        <v>44</v>
      </c>
      <c r="H194" s="55" t="s">
        <v>359</v>
      </c>
      <c r="I194" s="20"/>
      <c r="J194" s="20"/>
      <c r="K194" s="47">
        <v>144.08</v>
      </c>
      <c r="L194" s="20"/>
      <c r="M194" s="20">
        <v>257.18</v>
      </c>
      <c r="N194" s="20"/>
      <c r="O194" s="20">
        <v>165</v>
      </c>
    </row>
    <row r="195" spans="1:15" ht="15">
      <c r="A195" s="9" t="s">
        <v>71</v>
      </c>
      <c r="B195" s="17" t="s">
        <v>360</v>
      </c>
      <c r="C195" s="56">
        <v>40200</v>
      </c>
      <c r="D195" s="30"/>
      <c r="E195" s="24"/>
      <c r="F195" s="13">
        <f t="shared" si="4"/>
        <v>85.86</v>
      </c>
      <c r="G195" s="17" t="s">
        <v>50</v>
      </c>
      <c r="H195" s="55" t="s">
        <v>280</v>
      </c>
      <c r="I195" s="20"/>
      <c r="J195" s="20"/>
      <c r="K195" s="47"/>
      <c r="L195" s="20"/>
      <c r="M195" s="20">
        <v>85.86</v>
      </c>
      <c r="N195" s="20"/>
      <c r="O195" s="20"/>
    </row>
    <row r="196" spans="1:15" ht="15">
      <c r="A196" s="9" t="s">
        <v>71</v>
      </c>
      <c r="B196" s="17" t="s">
        <v>361</v>
      </c>
      <c r="C196" s="56">
        <v>40234</v>
      </c>
      <c r="D196" s="21">
        <v>255866</v>
      </c>
      <c r="E196" s="24">
        <v>40256</v>
      </c>
      <c r="F196" s="13">
        <f t="shared" si="4"/>
        <v>522.98</v>
      </c>
      <c r="G196" s="17" t="s">
        <v>41</v>
      </c>
      <c r="H196" s="55" t="s">
        <v>362</v>
      </c>
      <c r="I196" s="20"/>
      <c r="J196" s="20"/>
      <c r="K196" s="47">
        <v>186</v>
      </c>
      <c r="L196" s="20"/>
      <c r="M196" s="20">
        <v>171.98</v>
      </c>
      <c r="N196" s="20"/>
      <c r="O196" s="20">
        <v>165</v>
      </c>
    </row>
    <row r="197" spans="1:15" ht="15">
      <c r="A197" s="9" t="s">
        <v>77</v>
      </c>
      <c r="B197" s="17" t="s">
        <v>363</v>
      </c>
      <c r="C197" s="56">
        <v>40197</v>
      </c>
      <c r="D197" s="30"/>
      <c r="E197" s="24"/>
      <c r="F197" s="13">
        <f t="shared" si="4"/>
        <v>85.86</v>
      </c>
      <c r="G197" s="17" t="s">
        <v>50</v>
      </c>
      <c r="H197" s="55" t="s">
        <v>280</v>
      </c>
      <c r="I197" s="20"/>
      <c r="J197" s="20"/>
      <c r="K197" s="47"/>
      <c r="L197" s="20"/>
      <c r="M197" s="20">
        <v>85.86</v>
      </c>
      <c r="N197" s="20"/>
      <c r="O197" s="20"/>
    </row>
    <row r="198" spans="1:15" ht="15">
      <c r="A198" s="17" t="s">
        <v>364</v>
      </c>
      <c r="B198" s="17"/>
      <c r="C198" s="56">
        <v>40197</v>
      </c>
      <c r="D198" s="30"/>
      <c r="E198" s="24"/>
      <c r="F198" s="13">
        <f t="shared" si="4"/>
        <v>85.86</v>
      </c>
      <c r="G198" s="17" t="s">
        <v>98</v>
      </c>
      <c r="H198" s="55" t="s">
        <v>280</v>
      </c>
      <c r="I198" s="20">
        <v>85.86</v>
      </c>
      <c r="J198" s="20"/>
      <c r="K198" s="47"/>
      <c r="L198" s="20"/>
      <c r="M198" s="20"/>
      <c r="N198" s="20"/>
      <c r="O198" s="20"/>
    </row>
    <row r="199" spans="1:15" ht="15">
      <c r="A199" s="17" t="s">
        <v>364</v>
      </c>
      <c r="B199" s="17"/>
      <c r="C199" s="56">
        <v>40203</v>
      </c>
      <c r="D199" s="30"/>
      <c r="E199" s="24"/>
      <c r="F199" s="13">
        <f t="shared" si="4"/>
        <v>80.15</v>
      </c>
      <c r="G199" s="17" t="s">
        <v>17</v>
      </c>
      <c r="H199" s="55" t="s">
        <v>365</v>
      </c>
      <c r="I199" s="20">
        <v>80.15</v>
      </c>
      <c r="J199" s="20"/>
      <c r="K199" s="47"/>
      <c r="L199" s="20"/>
      <c r="M199" s="20"/>
      <c r="N199" s="20"/>
      <c r="O199" s="20"/>
    </row>
    <row r="200" spans="1:15" ht="29.25">
      <c r="A200" s="17" t="s">
        <v>364</v>
      </c>
      <c r="B200" s="17"/>
      <c r="C200" s="56">
        <v>40189</v>
      </c>
      <c r="D200" s="30"/>
      <c r="E200" s="24"/>
      <c r="F200" s="13">
        <f t="shared" si="4"/>
        <v>70</v>
      </c>
      <c r="G200" s="17" t="s">
        <v>17</v>
      </c>
      <c r="H200" s="55" t="s">
        <v>366</v>
      </c>
      <c r="I200" s="20">
        <v>70</v>
      </c>
      <c r="J200" s="20"/>
      <c r="K200" s="47"/>
      <c r="L200" s="20"/>
      <c r="M200" s="20"/>
      <c r="N200" s="20"/>
      <c r="O200" s="20"/>
    </row>
    <row r="201" spans="1:15" ht="29.25">
      <c r="A201" s="17" t="s">
        <v>364</v>
      </c>
      <c r="B201" s="17"/>
      <c r="C201" s="56">
        <v>40225</v>
      </c>
      <c r="D201" s="30"/>
      <c r="E201" s="24"/>
      <c r="F201" s="13">
        <f t="shared" si="4"/>
        <v>70</v>
      </c>
      <c r="G201" s="17" t="s">
        <v>17</v>
      </c>
      <c r="H201" s="55" t="s">
        <v>367</v>
      </c>
      <c r="I201" s="20">
        <v>70</v>
      </c>
      <c r="J201" s="20"/>
      <c r="K201" s="47"/>
      <c r="L201" s="20"/>
      <c r="M201" s="20"/>
      <c r="N201" s="20"/>
      <c r="O201" s="20"/>
    </row>
    <row r="202" spans="1:15" ht="15">
      <c r="A202" s="17" t="s">
        <v>364</v>
      </c>
      <c r="B202" s="17"/>
      <c r="C202" s="56">
        <v>40252</v>
      </c>
      <c r="D202" s="30"/>
      <c r="E202" s="24"/>
      <c r="F202" s="13">
        <f t="shared" si="4"/>
        <v>70</v>
      </c>
      <c r="G202" s="17" t="s">
        <v>17</v>
      </c>
      <c r="H202" s="55" t="s">
        <v>321</v>
      </c>
      <c r="I202" s="20">
        <v>70</v>
      </c>
      <c r="J202" s="20"/>
      <c r="K202" s="47"/>
      <c r="L202" s="20"/>
      <c r="M202" s="20"/>
      <c r="N202" s="20"/>
      <c r="O202" s="20"/>
    </row>
    <row r="203" spans="1:15" ht="29.25">
      <c r="A203" s="17" t="s">
        <v>368</v>
      </c>
      <c r="B203" s="17"/>
      <c r="C203" s="56">
        <v>40189</v>
      </c>
      <c r="D203" s="30"/>
      <c r="E203" s="24"/>
      <c r="F203" s="13">
        <f t="shared" si="4"/>
        <v>54.95</v>
      </c>
      <c r="G203" s="17" t="s">
        <v>17</v>
      </c>
      <c r="H203" s="55" t="s">
        <v>369</v>
      </c>
      <c r="I203" s="20">
        <v>54.95</v>
      </c>
      <c r="J203" s="20"/>
      <c r="K203" s="47"/>
      <c r="L203" s="20"/>
      <c r="M203" s="20"/>
      <c r="N203" s="20"/>
      <c r="O203" s="20"/>
    </row>
    <row r="204" spans="1:15" ht="29.25">
      <c r="A204" s="17" t="s">
        <v>96</v>
      </c>
      <c r="B204" s="17" t="s">
        <v>370</v>
      </c>
      <c r="C204" s="56">
        <v>40192</v>
      </c>
      <c r="D204" s="21">
        <v>247725</v>
      </c>
      <c r="E204" s="24">
        <v>40206</v>
      </c>
      <c r="F204" s="13">
        <f t="shared" si="4"/>
        <v>134.82999999999998</v>
      </c>
      <c r="G204" s="17" t="s">
        <v>41</v>
      </c>
      <c r="H204" s="55" t="s">
        <v>371</v>
      </c>
      <c r="I204" s="20"/>
      <c r="J204" s="20"/>
      <c r="K204" s="47"/>
      <c r="L204" s="20"/>
      <c r="M204" s="20">
        <v>68.83</v>
      </c>
      <c r="N204" s="20"/>
      <c r="O204" s="20">
        <v>66</v>
      </c>
    </row>
    <row r="205" spans="1:15" ht="29.25">
      <c r="A205" s="17" t="s">
        <v>96</v>
      </c>
      <c r="B205" s="17" t="s">
        <v>372</v>
      </c>
      <c r="C205" s="56">
        <v>40200</v>
      </c>
      <c r="D205" s="21">
        <v>251110</v>
      </c>
      <c r="E205" s="24">
        <v>40228</v>
      </c>
      <c r="F205" s="13">
        <f t="shared" si="4"/>
        <v>1818.1</v>
      </c>
      <c r="G205" s="17" t="s">
        <v>38</v>
      </c>
      <c r="H205" s="55" t="s">
        <v>373</v>
      </c>
      <c r="I205" s="20">
        <v>286.9</v>
      </c>
      <c r="J205" s="20">
        <v>38</v>
      </c>
      <c r="K205" s="47">
        <v>80.3</v>
      </c>
      <c r="L205" s="20">
        <v>70.54</v>
      </c>
      <c r="M205" s="20">
        <v>828</v>
      </c>
      <c r="N205" s="20">
        <v>212.61</v>
      </c>
      <c r="O205" s="20">
        <v>301.75</v>
      </c>
    </row>
    <row r="206" spans="1:15" ht="15">
      <c r="A206" s="17" t="s">
        <v>96</v>
      </c>
      <c r="B206" s="17" t="s">
        <v>346</v>
      </c>
      <c r="C206" s="56">
        <v>40233</v>
      </c>
      <c r="D206" s="30" t="s">
        <v>374</v>
      </c>
      <c r="E206" s="24">
        <v>40242</v>
      </c>
      <c r="F206" s="13">
        <f t="shared" si="4"/>
        <v>186.5</v>
      </c>
      <c r="G206" s="17" t="s">
        <v>41</v>
      </c>
      <c r="H206" s="55" t="s">
        <v>362</v>
      </c>
      <c r="I206" s="20"/>
      <c r="J206" s="20"/>
      <c r="K206" s="47"/>
      <c r="L206" s="20">
        <v>10</v>
      </c>
      <c r="M206" s="20">
        <v>94</v>
      </c>
      <c r="N206" s="20"/>
      <c r="O206" s="20">
        <v>82.5</v>
      </c>
    </row>
    <row r="207" spans="1:15" ht="15">
      <c r="A207" s="17" t="s">
        <v>96</v>
      </c>
      <c r="B207" s="17" t="s">
        <v>375</v>
      </c>
      <c r="C207" s="56">
        <v>40242</v>
      </c>
      <c r="D207" s="21">
        <v>254649</v>
      </c>
      <c r="E207" s="24">
        <v>40249</v>
      </c>
      <c r="F207" s="13">
        <f t="shared" si="4"/>
        <v>178.5</v>
      </c>
      <c r="G207" s="17" t="s">
        <v>41</v>
      </c>
      <c r="H207" s="55" t="s">
        <v>376</v>
      </c>
      <c r="I207" s="20"/>
      <c r="J207" s="20"/>
      <c r="K207" s="47"/>
      <c r="L207" s="20">
        <v>12</v>
      </c>
      <c r="M207" s="20">
        <v>84</v>
      </c>
      <c r="N207" s="20"/>
      <c r="O207" s="20">
        <v>82.5</v>
      </c>
    </row>
    <row r="208" spans="1:15" ht="15">
      <c r="A208" s="17" t="s">
        <v>96</v>
      </c>
      <c r="B208" s="17" t="s">
        <v>377</v>
      </c>
      <c r="C208" s="56">
        <v>40258</v>
      </c>
      <c r="D208" s="21">
        <v>257935</v>
      </c>
      <c r="E208" s="24">
        <v>40269</v>
      </c>
      <c r="F208" s="13">
        <f t="shared" si="4"/>
        <v>592.06</v>
      </c>
      <c r="G208" s="17" t="s">
        <v>152</v>
      </c>
      <c r="H208" s="55" t="s">
        <v>378</v>
      </c>
      <c r="I208" s="20"/>
      <c r="J208" s="20"/>
      <c r="K208" s="47"/>
      <c r="L208" s="20"/>
      <c r="M208" s="20">
        <v>267.89</v>
      </c>
      <c r="N208" s="20">
        <v>119.42</v>
      </c>
      <c r="O208" s="20">
        <v>204.75</v>
      </c>
    </row>
    <row r="209" spans="1:15" ht="29.25">
      <c r="A209" s="9" t="s">
        <v>106</v>
      </c>
      <c r="B209" s="17" t="s">
        <v>379</v>
      </c>
      <c r="C209" s="56">
        <v>40191</v>
      </c>
      <c r="D209" s="21">
        <v>252043</v>
      </c>
      <c r="E209" s="24">
        <v>40235</v>
      </c>
      <c r="F209" s="13">
        <f t="shared" si="4"/>
        <v>830.85</v>
      </c>
      <c r="G209" s="17" t="s">
        <v>17</v>
      </c>
      <c r="H209" s="55" t="s">
        <v>369</v>
      </c>
      <c r="I209" s="20">
        <v>336.9</v>
      </c>
      <c r="J209" s="20">
        <v>222.12</v>
      </c>
      <c r="K209" s="47">
        <v>85.48</v>
      </c>
      <c r="L209" s="20">
        <v>106.5</v>
      </c>
      <c r="M209" s="20"/>
      <c r="N209" s="20">
        <v>79.85</v>
      </c>
      <c r="O209" s="20"/>
    </row>
    <row r="210" spans="1:15" ht="15">
      <c r="A210" s="9" t="s">
        <v>106</v>
      </c>
      <c r="B210" s="17" t="s">
        <v>380</v>
      </c>
      <c r="C210" s="56">
        <v>40202</v>
      </c>
      <c r="D210" s="21">
        <v>252043</v>
      </c>
      <c r="E210" s="24">
        <v>40235</v>
      </c>
      <c r="F210" s="13">
        <f t="shared" si="4"/>
        <v>650.88</v>
      </c>
      <c r="G210" s="17" t="s">
        <v>381</v>
      </c>
      <c r="H210" s="55" t="s">
        <v>382</v>
      </c>
      <c r="I210" s="20">
        <v>290.8</v>
      </c>
      <c r="J210" s="20">
        <v>70.75</v>
      </c>
      <c r="K210" s="47">
        <v>11.7</v>
      </c>
      <c r="L210" s="20">
        <v>42</v>
      </c>
      <c r="M210" s="20">
        <v>136.63</v>
      </c>
      <c r="N210" s="20"/>
      <c r="O210" s="20">
        <v>99</v>
      </c>
    </row>
    <row r="211" spans="1:15" ht="29.25">
      <c r="A211" s="9" t="s">
        <v>106</v>
      </c>
      <c r="B211" s="17" t="s">
        <v>383</v>
      </c>
      <c r="C211" s="56">
        <v>40221</v>
      </c>
      <c r="D211" s="21">
        <v>255883</v>
      </c>
      <c r="E211" s="24">
        <v>40256</v>
      </c>
      <c r="F211" s="13">
        <f t="shared" si="4"/>
        <v>805.0300000000001</v>
      </c>
      <c r="G211" s="17" t="s">
        <v>17</v>
      </c>
      <c r="H211" s="55" t="s">
        <v>367</v>
      </c>
      <c r="I211" s="20">
        <v>365.3</v>
      </c>
      <c r="J211" s="20">
        <v>236.3</v>
      </c>
      <c r="K211" s="47">
        <v>85.48</v>
      </c>
      <c r="L211" s="20">
        <v>93</v>
      </c>
      <c r="M211" s="20"/>
      <c r="N211" s="20">
        <v>24.95</v>
      </c>
      <c r="O211" s="20"/>
    </row>
    <row r="212" spans="1:15" ht="15">
      <c r="A212" s="9" t="s">
        <v>106</v>
      </c>
      <c r="B212" s="17" t="s">
        <v>384</v>
      </c>
      <c r="C212" s="56">
        <v>40230</v>
      </c>
      <c r="D212" s="21">
        <v>255884</v>
      </c>
      <c r="E212" s="24">
        <v>40256</v>
      </c>
      <c r="F212" s="13">
        <f t="shared" si="4"/>
        <v>742.63</v>
      </c>
      <c r="G212" s="17" t="s">
        <v>189</v>
      </c>
      <c r="H212" s="55" t="s">
        <v>109</v>
      </c>
      <c r="I212" s="20">
        <v>311.3</v>
      </c>
      <c r="J212" s="20">
        <v>40</v>
      </c>
      <c r="K212" s="47">
        <v>5.85</v>
      </c>
      <c r="L212" s="20">
        <v>45</v>
      </c>
      <c r="M212" s="20">
        <v>200.48</v>
      </c>
      <c r="N212" s="20"/>
      <c r="O212" s="20">
        <v>140</v>
      </c>
    </row>
    <row r="213" spans="1:15" ht="15">
      <c r="A213" s="9" t="s">
        <v>106</v>
      </c>
      <c r="B213" s="17" t="s">
        <v>385</v>
      </c>
      <c r="C213" s="56">
        <v>40237</v>
      </c>
      <c r="D213" s="21">
        <v>255884</v>
      </c>
      <c r="E213" s="24">
        <v>40256</v>
      </c>
      <c r="F213" s="13">
        <f t="shared" si="4"/>
        <v>791.78</v>
      </c>
      <c r="G213" s="17" t="s">
        <v>386</v>
      </c>
      <c r="H213" s="55" t="s">
        <v>109</v>
      </c>
      <c r="I213" s="20">
        <v>326.4</v>
      </c>
      <c r="J213" s="20"/>
      <c r="K213" s="47">
        <v>11.7</v>
      </c>
      <c r="L213" s="20">
        <v>32</v>
      </c>
      <c r="M213" s="20">
        <v>242.98</v>
      </c>
      <c r="N213" s="20">
        <v>9.95</v>
      </c>
      <c r="O213" s="20">
        <v>168.75</v>
      </c>
    </row>
    <row r="214" spans="1:15" ht="15">
      <c r="A214" s="9" t="s">
        <v>106</v>
      </c>
      <c r="B214" s="17" t="s">
        <v>387</v>
      </c>
      <c r="C214" s="56">
        <v>40251</v>
      </c>
      <c r="D214" s="21">
        <v>264498</v>
      </c>
      <c r="E214" s="24">
        <v>40310</v>
      </c>
      <c r="F214" s="13">
        <f t="shared" si="4"/>
        <v>1086.1</v>
      </c>
      <c r="G214" s="17" t="s">
        <v>388</v>
      </c>
      <c r="H214" s="55" t="s">
        <v>118</v>
      </c>
      <c r="I214" s="20">
        <v>231.87</v>
      </c>
      <c r="J214" s="20">
        <v>50.56</v>
      </c>
      <c r="K214" s="47"/>
      <c r="L214" s="20">
        <v>25</v>
      </c>
      <c r="M214" s="20">
        <v>348.42</v>
      </c>
      <c r="N214" s="20">
        <v>110.75</v>
      </c>
      <c r="O214" s="20">
        <v>319.5</v>
      </c>
    </row>
    <row r="215" spans="1:15" ht="15">
      <c r="A215" s="9" t="s">
        <v>106</v>
      </c>
      <c r="B215" s="17" t="s">
        <v>389</v>
      </c>
      <c r="C215" s="56">
        <v>40256</v>
      </c>
      <c r="D215" s="21">
        <v>276513</v>
      </c>
      <c r="E215" s="24">
        <v>40387</v>
      </c>
      <c r="F215" s="13">
        <f t="shared" si="4"/>
        <v>550.97</v>
      </c>
      <c r="G215" s="17" t="s">
        <v>17</v>
      </c>
      <c r="H215" s="55" t="s">
        <v>18</v>
      </c>
      <c r="I215" s="20">
        <v>189.1</v>
      </c>
      <c r="J215" s="20">
        <v>204.58</v>
      </c>
      <c r="K215" s="47"/>
      <c r="L215" s="20">
        <v>129</v>
      </c>
      <c r="M215" s="20"/>
      <c r="N215" s="20">
        <v>28.29</v>
      </c>
      <c r="O215" s="20"/>
    </row>
    <row r="216" spans="1:16" ht="15">
      <c r="A216" s="9" t="s">
        <v>106</v>
      </c>
      <c r="B216" s="17" t="s">
        <v>390</v>
      </c>
      <c r="C216" s="56">
        <v>40258</v>
      </c>
      <c r="D216" s="21">
        <v>276513</v>
      </c>
      <c r="E216" s="24">
        <v>40387</v>
      </c>
      <c r="F216" s="13">
        <f t="shared" si="4"/>
        <v>689.28</v>
      </c>
      <c r="G216" s="17" t="s">
        <v>391</v>
      </c>
      <c r="H216" s="55" t="s">
        <v>318</v>
      </c>
      <c r="I216" s="20">
        <v>365.4</v>
      </c>
      <c r="J216" s="20">
        <v>56.72</v>
      </c>
      <c r="K216" s="47"/>
      <c r="L216" s="20">
        <v>20</v>
      </c>
      <c r="M216" s="20">
        <v>148.16</v>
      </c>
      <c r="N216" s="20"/>
      <c r="O216" s="20">
        <v>99</v>
      </c>
      <c r="P216" s="66"/>
    </row>
    <row r="217" spans="1:15" ht="15">
      <c r="A217" s="9" t="s">
        <v>106</v>
      </c>
      <c r="B217" s="17" t="s">
        <v>392</v>
      </c>
      <c r="C217" s="56">
        <v>40263</v>
      </c>
      <c r="D217" s="21">
        <v>276513</v>
      </c>
      <c r="E217" s="24">
        <v>40387</v>
      </c>
      <c r="F217" s="13">
        <f t="shared" si="4"/>
        <v>369.53000000000003</v>
      </c>
      <c r="G217" s="17" t="s">
        <v>17</v>
      </c>
      <c r="H217" s="55" t="s">
        <v>393</v>
      </c>
      <c r="I217" s="20">
        <v>5</v>
      </c>
      <c r="J217" s="20">
        <v>204.58</v>
      </c>
      <c r="K217" s="47">
        <v>129</v>
      </c>
      <c r="L217" s="20"/>
      <c r="M217" s="20"/>
      <c r="N217" s="20">
        <v>30.95</v>
      </c>
      <c r="O217" s="20"/>
    </row>
    <row r="218" spans="1:15" ht="15">
      <c r="A218" s="9" t="s">
        <v>106</v>
      </c>
      <c r="B218" s="17" t="s">
        <v>394</v>
      </c>
      <c r="C218" s="56">
        <v>40265</v>
      </c>
      <c r="D218" s="21">
        <v>261627</v>
      </c>
      <c r="E218" s="24">
        <v>40291</v>
      </c>
      <c r="F218" s="13">
        <f>SUM(I218:O218)</f>
        <v>650.3399999999999</v>
      </c>
      <c r="G218" s="17" t="s">
        <v>388</v>
      </c>
      <c r="H218" s="55" t="s">
        <v>118</v>
      </c>
      <c r="I218" s="20">
        <v>118.7</v>
      </c>
      <c r="J218" s="20">
        <v>50.56</v>
      </c>
      <c r="K218" s="47">
        <v>8</v>
      </c>
      <c r="L218" s="20">
        <v>45</v>
      </c>
      <c r="M218" s="20">
        <v>242.9</v>
      </c>
      <c r="N218" s="20">
        <v>7.68</v>
      </c>
      <c r="O218" s="20">
        <v>177.5</v>
      </c>
    </row>
    <row r="219" spans="1:15" ht="29.25">
      <c r="A219" s="17" t="s">
        <v>122</v>
      </c>
      <c r="B219" s="17" t="s">
        <v>348</v>
      </c>
      <c r="C219" s="56">
        <v>40241</v>
      </c>
      <c r="D219" s="21">
        <v>275364</v>
      </c>
      <c r="E219" s="24">
        <v>40375</v>
      </c>
      <c r="F219" s="13">
        <f>SUM(I219:O219)</f>
        <v>1324.72</v>
      </c>
      <c r="G219" s="17" t="s">
        <v>38</v>
      </c>
      <c r="H219" s="55" t="s">
        <v>349</v>
      </c>
      <c r="I219" s="20">
        <v>287.3</v>
      </c>
      <c r="J219" s="20">
        <v>94.25</v>
      </c>
      <c r="K219" s="47"/>
      <c r="L219" s="20">
        <v>30.95</v>
      </c>
      <c r="M219" s="20">
        <v>684.72</v>
      </c>
      <c r="N219" s="20">
        <v>50</v>
      </c>
      <c r="O219" s="20">
        <v>177.5</v>
      </c>
    </row>
    <row r="223" spans="9:15" ht="60">
      <c r="I223" t="s">
        <v>395</v>
      </c>
      <c r="J223" s="62" t="s">
        <v>397</v>
      </c>
      <c r="K223" t="s">
        <v>398</v>
      </c>
      <c r="L223" s="61" t="s">
        <v>399</v>
      </c>
      <c r="M223" t="s">
        <v>400</v>
      </c>
      <c r="N223" t="s">
        <v>402</v>
      </c>
      <c r="O223" s="61" t="s">
        <v>401</v>
      </c>
    </row>
    <row r="224" spans="9:15" ht="15">
      <c r="I224" s="60">
        <f aca="true" t="shared" si="5" ref="I224:O224">SUM(I2:I219)</f>
        <v>40450.68000000003</v>
      </c>
      <c r="J224" s="60">
        <f t="shared" si="5"/>
        <v>11355.69</v>
      </c>
      <c r="K224" s="60">
        <f t="shared" si="5"/>
        <v>10539.300000000001</v>
      </c>
      <c r="L224" s="60">
        <f t="shared" si="5"/>
        <v>3554.7799999999997</v>
      </c>
      <c r="M224" s="60">
        <f t="shared" si="5"/>
        <v>55023.660000000025</v>
      </c>
      <c r="N224" s="60">
        <f t="shared" si="5"/>
        <v>6637.17</v>
      </c>
      <c r="O224" s="60">
        <f t="shared" si="5"/>
        <v>23527.89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33.28125" style="0" customWidth="1"/>
    <col min="2" max="2" width="16.57421875" style="72" bestFit="1" customWidth="1"/>
  </cols>
  <sheetData>
    <row r="1" spans="1:2" ht="15">
      <c r="A1" s="63" t="s">
        <v>403</v>
      </c>
      <c r="B1" t="s">
        <v>406</v>
      </c>
    </row>
    <row r="2" spans="1:2" ht="15">
      <c r="A2" s="64" t="s">
        <v>15</v>
      </c>
      <c r="B2" s="60">
        <v>873.02</v>
      </c>
    </row>
    <row r="3" spans="1:2" ht="15">
      <c r="A3" s="64" t="s">
        <v>29</v>
      </c>
      <c r="B3" s="60">
        <v>490.13</v>
      </c>
    </row>
    <row r="4" spans="1:2" ht="15">
      <c r="A4" s="64" t="s">
        <v>33</v>
      </c>
      <c r="B4" s="60">
        <v>5837.360000000001</v>
      </c>
    </row>
    <row r="5" spans="1:2" ht="15">
      <c r="A5" s="64" t="s">
        <v>69</v>
      </c>
      <c r="B5" s="60">
        <v>269.85</v>
      </c>
    </row>
    <row r="6" spans="1:2" ht="15">
      <c r="A6" s="64" t="s">
        <v>71</v>
      </c>
      <c r="B6" s="60">
        <v>841.4900000000001</v>
      </c>
    </row>
    <row r="7" spans="1:2" ht="15">
      <c r="A7" s="64" t="s">
        <v>96</v>
      </c>
      <c r="B7" s="60">
        <v>5401.93</v>
      </c>
    </row>
    <row r="8" spans="1:2" ht="15">
      <c r="A8" s="64" t="s">
        <v>106</v>
      </c>
      <c r="B8" s="60">
        <v>5175.21</v>
      </c>
    </row>
    <row r="9" spans="1:2" ht="15">
      <c r="A9" s="64" t="s">
        <v>64</v>
      </c>
      <c r="B9" s="60">
        <v>2271.5800000000004</v>
      </c>
    </row>
    <row r="10" spans="1:2" ht="15">
      <c r="A10" s="64" t="s">
        <v>87</v>
      </c>
      <c r="B10" s="60">
        <v>3507.7500000000005</v>
      </c>
    </row>
    <row r="11" spans="1:2" ht="15">
      <c r="A11" s="64" t="s">
        <v>84</v>
      </c>
      <c r="B11" s="60">
        <v>1353.4299999999998</v>
      </c>
    </row>
    <row r="12" spans="1:2" ht="15">
      <c r="A12" s="64" t="s">
        <v>23</v>
      </c>
      <c r="B12" s="60">
        <v>544.6</v>
      </c>
    </row>
    <row r="13" spans="1:2" ht="15">
      <c r="A13" s="64" t="s">
        <v>70</v>
      </c>
      <c r="B13" s="60">
        <v>269.85</v>
      </c>
    </row>
    <row r="14" spans="1:2" ht="15">
      <c r="A14" s="64" t="s">
        <v>77</v>
      </c>
      <c r="B14" s="60">
        <v>179.9</v>
      </c>
    </row>
    <row r="15" spans="1:2" ht="15">
      <c r="A15" s="64" t="s">
        <v>83</v>
      </c>
      <c r="B15" s="60">
        <v>234.85000000000002</v>
      </c>
    </row>
    <row r="16" spans="1:2" ht="15">
      <c r="A16" s="64" t="s">
        <v>122</v>
      </c>
      <c r="B16" s="60">
        <v>2206.33</v>
      </c>
    </row>
    <row r="17" spans="1:2" ht="15">
      <c r="A17" s="64" t="s">
        <v>74</v>
      </c>
      <c r="B17" s="60">
        <v>1503.31</v>
      </c>
    </row>
    <row r="18" spans="1:2" ht="15">
      <c r="A18" s="64" t="s">
        <v>78</v>
      </c>
      <c r="B18" s="60">
        <v>2608.82</v>
      </c>
    </row>
    <row r="19" spans="1:2" ht="15">
      <c r="A19" s="64" t="s">
        <v>405</v>
      </c>
      <c r="B19" s="60">
        <v>33569.41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3">
      <selection activeCell="A43" sqref="A43"/>
    </sheetView>
  </sheetViews>
  <sheetFormatPr defaultColWidth="9.140625" defaultRowHeight="15"/>
  <cols>
    <col min="1" max="1" width="33.28125" style="0" bestFit="1" customWidth="1"/>
    <col min="2" max="2" width="16.57421875" style="0" customWidth="1"/>
    <col min="3" max="3" width="27.421875" style="0" bestFit="1" customWidth="1"/>
    <col min="4" max="4" width="32.8515625" style="0" bestFit="1" customWidth="1"/>
    <col min="5" max="5" width="26.421875" style="0" bestFit="1" customWidth="1"/>
    <col min="6" max="6" width="10.140625" style="0" bestFit="1" customWidth="1"/>
    <col min="7" max="7" width="24.8515625" style="0" bestFit="1" customWidth="1"/>
    <col min="8" max="8" width="28.140625" style="0" bestFit="1" customWidth="1"/>
    <col min="9" max="9" width="25.8515625" style="0" bestFit="1" customWidth="1"/>
    <col min="10" max="10" width="33.28125" style="0" bestFit="1" customWidth="1"/>
    <col min="11" max="11" width="26.57421875" style="0" bestFit="1" customWidth="1"/>
    <col min="12" max="12" width="25.28125" style="0" bestFit="1" customWidth="1"/>
    <col min="13" max="13" width="31.7109375" style="0" bestFit="1" customWidth="1"/>
    <col min="14" max="14" width="25.00390625" style="0" bestFit="1" customWidth="1"/>
    <col min="15" max="15" width="24.57421875" style="0" bestFit="1" customWidth="1"/>
    <col min="16" max="16" width="24.140625" style="0" bestFit="1" customWidth="1"/>
    <col min="17" max="17" width="32.140625" style="0" bestFit="1" customWidth="1"/>
    <col min="18" max="18" width="31.8515625" style="0" bestFit="1" customWidth="1"/>
    <col min="19" max="19" width="33.00390625" style="0" bestFit="1" customWidth="1"/>
    <col min="20" max="20" width="29.28125" style="0" bestFit="1" customWidth="1"/>
    <col min="21" max="21" width="27.00390625" style="0" bestFit="1" customWidth="1"/>
    <col min="22" max="22" width="31.421875" style="0" bestFit="1" customWidth="1"/>
    <col min="23" max="23" width="30.57421875" style="0" bestFit="1" customWidth="1"/>
    <col min="24" max="24" width="7.28125" style="0" customWidth="1"/>
    <col min="25" max="25" width="11.28125" style="0" bestFit="1" customWidth="1"/>
  </cols>
  <sheetData>
    <row r="1" spans="1:2" ht="39" customHeight="1">
      <c r="A1" s="138" t="s">
        <v>409</v>
      </c>
      <c r="B1" s="139"/>
    </row>
    <row r="2" spans="1:2" ht="15">
      <c r="A2" s="63" t="s">
        <v>407</v>
      </c>
      <c r="B2" t="s">
        <v>406</v>
      </c>
    </row>
    <row r="3" spans="1:2" ht="15">
      <c r="A3" s="64" t="s">
        <v>227</v>
      </c>
      <c r="B3" s="65">
        <v>1714.1399999999999</v>
      </c>
    </row>
    <row r="4" spans="1:2" ht="15">
      <c r="A4" s="64" t="s">
        <v>126</v>
      </c>
      <c r="B4" s="65">
        <v>1140.15</v>
      </c>
    </row>
    <row r="5" spans="1:2" ht="15">
      <c r="A5" s="64" t="s">
        <v>15</v>
      </c>
      <c r="B5" s="65">
        <v>4900.86</v>
      </c>
    </row>
    <row r="6" spans="1:2" ht="15">
      <c r="A6" s="64" t="s">
        <v>29</v>
      </c>
      <c r="B6" s="65">
        <v>14748.709999999995</v>
      </c>
    </row>
    <row r="7" spans="1:2" ht="15">
      <c r="A7" s="64" t="s">
        <v>33</v>
      </c>
      <c r="B7" s="65">
        <v>33986.920000000006</v>
      </c>
    </row>
    <row r="8" spans="1:2" ht="15">
      <c r="A8" s="64" t="s">
        <v>408</v>
      </c>
      <c r="B8" s="65">
        <v>959.77</v>
      </c>
    </row>
    <row r="9" spans="1:2" ht="15">
      <c r="A9" s="64" t="s">
        <v>64</v>
      </c>
      <c r="B9" s="65">
        <v>3657.6600000000003</v>
      </c>
    </row>
    <row r="10" spans="1:2" ht="15">
      <c r="A10" s="64" t="s">
        <v>69</v>
      </c>
      <c r="B10" s="65">
        <v>7249.52</v>
      </c>
    </row>
    <row r="11" spans="1:2" ht="15">
      <c r="A11" s="64" t="s">
        <v>71</v>
      </c>
      <c r="B11" s="65">
        <v>3413.67</v>
      </c>
    </row>
    <row r="12" spans="1:2" ht="15">
      <c r="A12" s="64" t="s">
        <v>283</v>
      </c>
      <c r="B12" s="65">
        <v>3508.4</v>
      </c>
    </row>
    <row r="13" spans="1:2" ht="15">
      <c r="A13" s="64" t="s">
        <v>77</v>
      </c>
      <c r="B13" s="65">
        <v>6038.159999999999</v>
      </c>
    </row>
    <row r="14" spans="1:2" ht="15">
      <c r="A14" s="64" t="s">
        <v>364</v>
      </c>
      <c r="B14" s="65">
        <v>13142.320000000002</v>
      </c>
    </row>
    <row r="15" spans="1:2" ht="15">
      <c r="A15" s="64" t="s">
        <v>368</v>
      </c>
      <c r="B15" s="65">
        <v>2010.9600000000003</v>
      </c>
    </row>
    <row r="16" spans="1:2" ht="15">
      <c r="A16" s="64" t="s">
        <v>87</v>
      </c>
      <c r="B16" s="65">
        <v>6762.5599999999995</v>
      </c>
    </row>
    <row r="17" spans="1:2" ht="15">
      <c r="A17" s="64" t="s">
        <v>84</v>
      </c>
      <c r="B17" s="65">
        <v>1353.4299999999998</v>
      </c>
    </row>
    <row r="18" spans="1:2" ht="15">
      <c r="A18" s="64" t="s">
        <v>96</v>
      </c>
      <c r="B18" s="65">
        <v>14855.619999999999</v>
      </c>
    </row>
    <row r="19" spans="1:2" ht="15">
      <c r="A19" s="64" t="s">
        <v>106</v>
      </c>
      <c r="B19" s="65">
        <v>26264.729999999996</v>
      </c>
    </row>
    <row r="20" spans="1:2" ht="15">
      <c r="A20" s="64" t="s">
        <v>122</v>
      </c>
      <c r="B20" s="65">
        <v>5381.59</v>
      </c>
    </row>
    <row r="21" spans="1:2" ht="15">
      <c r="A21" s="64" t="s">
        <v>405</v>
      </c>
      <c r="B21" s="66">
        <v>151089.16999999998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8"/>
  <sheetViews>
    <sheetView zoomScale="85" zoomScaleNormal="85" zoomScalePageLayoutView="0" workbookViewId="0" topLeftCell="A1">
      <pane ySplit="1" topLeftCell="A26" activePane="bottomLeft" state="frozen"/>
      <selection pane="topLeft" activeCell="B1" sqref="B1"/>
      <selection pane="bottomLeft" activeCell="A2" sqref="A2:O53"/>
    </sheetView>
  </sheetViews>
  <sheetFormatPr defaultColWidth="9.140625" defaultRowHeight="15"/>
  <cols>
    <col min="1" max="1" width="35.7109375" style="85" bestFit="1" customWidth="1"/>
    <col min="2" max="2" width="19.140625" style="87" customWidth="1"/>
    <col min="3" max="3" width="15.140625" style="85" customWidth="1"/>
    <col min="4" max="4" width="15.28125" style="88" customWidth="1"/>
    <col min="5" max="5" width="13.7109375" style="85" bestFit="1" customWidth="1"/>
    <col min="6" max="6" width="15.140625" style="85" bestFit="1" customWidth="1"/>
    <col min="7" max="7" width="26.00390625" style="87" customWidth="1"/>
    <col min="8" max="8" width="53.57421875" style="85" bestFit="1" customWidth="1"/>
    <col min="9" max="9" width="11.57421875" style="85" bestFit="1" customWidth="1"/>
    <col min="10" max="10" width="11.8515625" style="85" customWidth="1"/>
    <col min="11" max="11" width="10.57421875" style="85" customWidth="1"/>
    <col min="12" max="12" width="10.57421875" style="85" bestFit="1" customWidth="1"/>
    <col min="13" max="13" width="11.57421875" style="85" bestFit="1" customWidth="1"/>
    <col min="14" max="15" width="10.57421875" style="85" bestFit="1" customWidth="1"/>
    <col min="16" max="16" width="9.140625" style="85" customWidth="1"/>
    <col min="17" max="17" width="12.140625" style="85" bestFit="1" customWidth="1"/>
    <col min="18" max="18" width="12.7109375" style="86" bestFit="1" customWidth="1"/>
    <col min="19" max="19" width="25.8515625" style="86" bestFit="1" customWidth="1"/>
    <col min="20" max="20" width="24.140625" style="86" bestFit="1" customWidth="1"/>
    <col min="21" max="21" width="25.140625" style="86" bestFit="1" customWidth="1"/>
    <col min="22" max="16384" width="9.140625" style="85" customWidth="1"/>
  </cols>
  <sheetData>
    <row r="1" spans="1:15" ht="24">
      <c r="A1" s="131" t="s">
        <v>0</v>
      </c>
      <c r="B1" s="131" t="s">
        <v>1</v>
      </c>
      <c r="C1" s="131" t="s">
        <v>2</v>
      </c>
      <c r="D1" s="131" t="s">
        <v>3</v>
      </c>
      <c r="E1" s="132" t="s">
        <v>4</v>
      </c>
      <c r="F1" s="130" t="s">
        <v>5</v>
      </c>
      <c r="G1" s="131" t="s">
        <v>6</v>
      </c>
      <c r="H1" s="131" t="s">
        <v>7</v>
      </c>
      <c r="I1" s="131" t="s">
        <v>8</v>
      </c>
      <c r="J1" s="131" t="s">
        <v>9</v>
      </c>
      <c r="K1" s="131" t="s">
        <v>10</v>
      </c>
      <c r="L1" s="131" t="s">
        <v>11</v>
      </c>
      <c r="M1" s="131" t="s">
        <v>12</v>
      </c>
      <c r="N1" s="130" t="s">
        <v>13</v>
      </c>
      <c r="O1" s="129" t="s">
        <v>14</v>
      </c>
    </row>
    <row r="2" spans="1:21" s="87" customFormat="1" ht="12.75" customHeight="1">
      <c r="A2" s="110" t="s">
        <v>227</v>
      </c>
      <c r="B2" s="115" t="s">
        <v>228</v>
      </c>
      <c r="C2" s="114">
        <v>40095</v>
      </c>
      <c r="D2" s="113">
        <v>234288</v>
      </c>
      <c r="E2" s="112">
        <v>40109</v>
      </c>
      <c r="F2" s="111">
        <f aca="true" t="shared" si="0" ref="F2:F33">SUM(I2:O2)</f>
        <v>1193.1599999999999</v>
      </c>
      <c r="G2" s="110" t="s">
        <v>229</v>
      </c>
      <c r="H2" s="110" t="s">
        <v>230</v>
      </c>
      <c r="I2" s="100">
        <v>385.9</v>
      </c>
      <c r="J2" s="100">
        <v>193.65</v>
      </c>
      <c r="K2" s="101">
        <v>77.9</v>
      </c>
      <c r="L2" s="100">
        <v>54.32</v>
      </c>
      <c r="M2" s="100">
        <v>303.89</v>
      </c>
      <c r="N2" s="100">
        <v>0</v>
      </c>
      <c r="O2" s="99">
        <v>177.5</v>
      </c>
      <c r="R2" s="98"/>
      <c r="S2" s="98"/>
      <c r="T2" s="98"/>
      <c r="U2" s="98"/>
    </row>
    <row r="3" spans="1:21" s="87" customFormat="1" ht="12.75" customHeight="1">
      <c r="A3" s="110" t="s">
        <v>126</v>
      </c>
      <c r="B3" s="115"/>
      <c r="C3" s="114">
        <v>40133</v>
      </c>
      <c r="D3" s="113"/>
      <c r="E3" s="112"/>
      <c r="F3" s="111">
        <f t="shared" si="0"/>
        <v>161.9</v>
      </c>
      <c r="G3" s="110" t="s">
        <v>17</v>
      </c>
      <c r="H3" s="110" t="s">
        <v>231</v>
      </c>
      <c r="I3" s="100"/>
      <c r="J3" s="100"/>
      <c r="K3" s="101"/>
      <c r="L3" s="100"/>
      <c r="M3" s="100">
        <v>161.9</v>
      </c>
      <c r="N3" s="100"/>
      <c r="O3" s="99"/>
      <c r="R3" s="98"/>
      <c r="S3" s="98"/>
      <c r="T3" s="98"/>
      <c r="U3" s="98"/>
    </row>
    <row r="4" spans="1:21" s="87" customFormat="1" ht="12.75" customHeight="1">
      <c r="A4" s="110" t="s">
        <v>126</v>
      </c>
      <c r="B4" s="115"/>
      <c r="C4" s="114">
        <v>40162</v>
      </c>
      <c r="D4" s="113"/>
      <c r="E4" s="112"/>
      <c r="F4" s="111">
        <f t="shared" si="0"/>
        <v>143.9</v>
      </c>
      <c r="G4" s="110" t="s">
        <v>17</v>
      </c>
      <c r="H4" s="110" t="s">
        <v>232</v>
      </c>
      <c r="I4" s="100"/>
      <c r="J4" s="100"/>
      <c r="K4" s="101"/>
      <c r="L4" s="100"/>
      <c r="M4" s="100">
        <v>143.9</v>
      </c>
      <c r="N4" s="100"/>
      <c r="O4" s="99"/>
      <c r="R4" s="98"/>
      <c r="S4" s="98"/>
      <c r="T4" s="98"/>
      <c r="U4" s="98"/>
    </row>
    <row r="5" spans="1:21" s="87" customFormat="1" ht="12.75" customHeight="1">
      <c r="A5" s="120" t="s">
        <v>15</v>
      </c>
      <c r="B5" s="115" t="s">
        <v>233</v>
      </c>
      <c r="C5" s="114">
        <v>40102</v>
      </c>
      <c r="D5" s="116">
        <v>249029</v>
      </c>
      <c r="E5" s="112">
        <v>40214</v>
      </c>
      <c r="F5" s="111">
        <f t="shared" si="0"/>
        <v>3487.09</v>
      </c>
      <c r="G5" s="110" t="s">
        <v>234</v>
      </c>
      <c r="H5" s="110" t="s">
        <v>235</v>
      </c>
      <c r="I5" s="100"/>
      <c r="J5" s="100"/>
      <c r="K5" s="101">
        <v>1515</v>
      </c>
      <c r="L5" s="100"/>
      <c r="M5" s="100">
        <v>1385.64</v>
      </c>
      <c r="N5" s="100">
        <v>27.95</v>
      </c>
      <c r="O5" s="99">
        <v>558.5</v>
      </c>
      <c r="R5" s="98"/>
      <c r="S5" s="98"/>
      <c r="T5" s="98"/>
      <c r="U5" s="98"/>
    </row>
    <row r="6" spans="1:21" s="87" customFormat="1" ht="12.75" customHeight="1">
      <c r="A6" s="120" t="s">
        <v>15</v>
      </c>
      <c r="B6" s="115" t="s">
        <v>236</v>
      </c>
      <c r="C6" s="114">
        <v>40133</v>
      </c>
      <c r="D6" s="113"/>
      <c r="E6" s="112"/>
      <c r="F6" s="111">
        <f t="shared" si="0"/>
        <v>70</v>
      </c>
      <c r="G6" s="110" t="s">
        <v>17</v>
      </c>
      <c r="H6" s="110" t="s">
        <v>18</v>
      </c>
      <c r="I6" s="100"/>
      <c r="J6" s="100"/>
      <c r="K6" s="101"/>
      <c r="L6" s="100"/>
      <c r="M6" s="100">
        <v>70</v>
      </c>
      <c r="N6" s="100"/>
      <c r="O6" s="99"/>
      <c r="R6" s="98"/>
      <c r="S6" s="98"/>
      <c r="T6" s="98"/>
      <c r="U6" s="98"/>
    </row>
    <row r="7" spans="1:21" s="87" customFormat="1" ht="12.75" customHeight="1">
      <c r="A7" s="120" t="s">
        <v>15</v>
      </c>
      <c r="B7" s="115" t="s">
        <v>237</v>
      </c>
      <c r="C7" s="114">
        <v>40162</v>
      </c>
      <c r="D7" s="113"/>
      <c r="E7" s="112"/>
      <c r="F7" s="111">
        <f t="shared" si="0"/>
        <v>80.15</v>
      </c>
      <c r="G7" s="110" t="s">
        <v>17</v>
      </c>
      <c r="H7" s="110" t="s">
        <v>18</v>
      </c>
      <c r="I7" s="100"/>
      <c r="J7" s="100"/>
      <c r="K7" s="101"/>
      <c r="L7" s="100"/>
      <c r="M7" s="100">
        <v>80.15</v>
      </c>
      <c r="N7" s="100"/>
      <c r="O7" s="99"/>
      <c r="R7" s="98"/>
      <c r="S7" s="98"/>
      <c r="T7" s="98"/>
      <c r="U7" s="98"/>
    </row>
    <row r="8" spans="1:21" s="87" customFormat="1" ht="12.75" customHeight="1">
      <c r="A8" s="120" t="s">
        <v>29</v>
      </c>
      <c r="B8" s="115" t="s">
        <v>238</v>
      </c>
      <c r="C8" s="114">
        <v>40093</v>
      </c>
      <c r="D8" s="116">
        <v>250266</v>
      </c>
      <c r="E8" s="112">
        <v>40221</v>
      </c>
      <c r="F8" s="111">
        <f t="shared" si="0"/>
        <v>856.9</v>
      </c>
      <c r="G8" s="110" t="s">
        <v>239</v>
      </c>
      <c r="H8" s="110" t="s">
        <v>240</v>
      </c>
      <c r="I8" s="100">
        <v>339.9</v>
      </c>
      <c r="J8" s="100">
        <v>114.38</v>
      </c>
      <c r="K8" s="101">
        <v>27.42</v>
      </c>
      <c r="L8" s="100">
        <v>30</v>
      </c>
      <c r="M8" s="100">
        <v>195.54</v>
      </c>
      <c r="N8" s="100">
        <v>52.16</v>
      </c>
      <c r="O8" s="99">
        <v>97.5</v>
      </c>
      <c r="R8" s="98"/>
      <c r="S8" s="98"/>
      <c r="T8" s="98"/>
      <c r="U8" s="98"/>
    </row>
    <row r="9" spans="1:21" s="87" customFormat="1" ht="15">
      <c r="A9" s="120" t="s">
        <v>29</v>
      </c>
      <c r="B9" s="115" t="s">
        <v>241</v>
      </c>
      <c r="C9" s="114">
        <v>40102</v>
      </c>
      <c r="D9" s="113">
        <v>250266</v>
      </c>
      <c r="E9" s="112">
        <v>40221</v>
      </c>
      <c r="F9" s="111">
        <f t="shared" si="0"/>
        <v>3567.27</v>
      </c>
      <c r="G9" s="110" t="s">
        <v>234</v>
      </c>
      <c r="H9" s="109" t="s">
        <v>242</v>
      </c>
      <c r="I9" s="100">
        <v>706.9</v>
      </c>
      <c r="J9" s="100">
        <v>739.57</v>
      </c>
      <c r="K9" s="101">
        <v>27.42</v>
      </c>
      <c r="L9" s="100">
        <v>97</v>
      </c>
      <c r="M9" s="100">
        <v>1391.6</v>
      </c>
      <c r="N9" s="100">
        <v>72.28</v>
      </c>
      <c r="O9" s="99">
        <v>532.5</v>
      </c>
      <c r="R9" s="98"/>
      <c r="S9" s="98"/>
      <c r="T9" s="98"/>
      <c r="U9" s="98"/>
    </row>
    <row r="10" spans="1:21" s="87" customFormat="1" ht="15">
      <c r="A10" s="120" t="s">
        <v>29</v>
      </c>
      <c r="B10" s="115" t="s">
        <v>243</v>
      </c>
      <c r="C10" s="114">
        <v>40106</v>
      </c>
      <c r="D10" s="113"/>
      <c r="E10" s="112"/>
      <c r="F10" s="111">
        <f t="shared" si="0"/>
        <v>50</v>
      </c>
      <c r="G10" s="110" t="s">
        <v>38</v>
      </c>
      <c r="H10" s="109" t="s">
        <v>244</v>
      </c>
      <c r="I10" s="100">
        <v>50</v>
      </c>
      <c r="J10" s="100"/>
      <c r="K10" s="101"/>
      <c r="L10" s="100"/>
      <c r="M10" s="100"/>
      <c r="N10" s="100"/>
      <c r="O10" s="99"/>
      <c r="R10" s="98"/>
      <c r="S10" s="98"/>
      <c r="T10" s="98"/>
      <c r="U10" s="98"/>
    </row>
    <row r="11" spans="1:21" s="87" customFormat="1" ht="15">
      <c r="A11" s="120" t="s">
        <v>29</v>
      </c>
      <c r="B11" s="115" t="s">
        <v>245</v>
      </c>
      <c r="C11" s="114">
        <v>40118</v>
      </c>
      <c r="D11" s="113">
        <v>3714</v>
      </c>
      <c r="E11" s="112">
        <v>40401</v>
      </c>
      <c r="F11" s="111">
        <f t="shared" si="0"/>
        <v>1009.8199999999999</v>
      </c>
      <c r="G11" s="110" t="s">
        <v>246</v>
      </c>
      <c r="H11" s="110" t="s">
        <v>247</v>
      </c>
      <c r="I11" s="100">
        <v>476.9</v>
      </c>
      <c r="J11" s="100"/>
      <c r="K11" s="101">
        <v>27.42</v>
      </c>
      <c r="L11" s="100">
        <v>30</v>
      </c>
      <c r="M11" s="100">
        <v>310.5</v>
      </c>
      <c r="N11" s="100"/>
      <c r="O11" s="99">
        <v>165</v>
      </c>
      <c r="R11" s="98"/>
      <c r="S11" s="98"/>
      <c r="T11" s="98"/>
      <c r="U11" s="98"/>
    </row>
    <row r="12" spans="1:21" s="87" customFormat="1" ht="15">
      <c r="A12" s="120" t="s">
        <v>29</v>
      </c>
      <c r="B12" s="115" t="s">
        <v>248</v>
      </c>
      <c r="C12" s="114">
        <v>40124</v>
      </c>
      <c r="D12" s="128">
        <v>4781</v>
      </c>
      <c r="E12" s="112">
        <v>40466</v>
      </c>
      <c r="F12" s="111">
        <f t="shared" si="0"/>
        <v>316.88</v>
      </c>
      <c r="G12" s="110" t="s">
        <v>249</v>
      </c>
      <c r="H12" s="110" t="s">
        <v>136</v>
      </c>
      <c r="I12" s="100"/>
      <c r="J12" s="100"/>
      <c r="K12" s="101"/>
      <c r="L12" s="100"/>
      <c r="M12" s="100">
        <v>201.88</v>
      </c>
      <c r="N12" s="100"/>
      <c r="O12" s="99">
        <v>115</v>
      </c>
      <c r="R12" s="98"/>
      <c r="S12" s="98"/>
      <c r="T12" s="98"/>
      <c r="U12" s="98"/>
    </row>
    <row r="13" spans="1:21" s="87" customFormat="1" ht="12.75" customHeight="1">
      <c r="A13" s="120" t="s">
        <v>29</v>
      </c>
      <c r="B13" s="115" t="s">
        <v>236</v>
      </c>
      <c r="C13" s="114">
        <v>40133</v>
      </c>
      <c r="D13" s="113"/>
      <c r="E13" s="112"/>
      <c r="F13" s="111">
        <f t="shared" si="0"/>
        <v>70</v>
      </c>
      <c r="G13" s="110" t="s">
        <v>17</v>
      </c>
      <c r="H13" s="110" t="s">
        <v>18</v>
      </c>
      <c r="I13" s="100"/>
      <c r="J13" s="100"/>
      <c r="K13" s="101"/>
      <c r="L13" s="100"/>
      <c r="M13" s="100">
        <v>70</v>
      </c>
      <c r="N13" s="100"/>
      <c r="O13" s="99"/>
      <c r="R13" s="98"/>
      <c r="S13" s="98"/>
      <c r="T13" s="98"/>
      <c r="U13" s="98"/>
    </row>
    <row r="14" spans="1:21" s="87" customFormat="1" ht="12.75" customHeight="1">
      <c r="A14" s="120" t="s">
        <v>29</v>
      </c>
      <c r="B14" s="115" t="s">
        <v>250</v>
      </c>
      <c r="C14" s="114">
        <v>40152</v>
      </c>
      <c r="D14" s="128">
        <v>4781</v>
      </c>
      <c r="E14" s="112">
        <v>40466</v>
      </c>
      <c r="F14" s="111">
        <f t="shared" si="0"/>
        <v>318.18</v>
      </c>
      <c r="G14" s="110" t="s">
        <v>251</v>
      </c>
      <c r="H14" s="110" t="s">
        <v>136</v>
      </c>
      <c r="I14" s="100"/>
      <c r="J14" s="100"/>
      <c r="K14" s="101"/>
      <c r="L14" s="100"/>
      <c r="M14" s="100">
        <v>203.18</v>
      </c>
      <c r="N14" s="100"/>
      <c r="O14" s="99">
        <v>115</v>
      </c>
      <c r="R14" s="98"/>
      <c r="S14" s="98"/>
      <c r="T14" s="98"/>
      <c r="U14" s="98"/>
    </row>
    <row r="15" spans="1:21" s="87" customFormat="1" ht="12.75" customHeight="1">
      <c r="A15" s="120" t="s">
        <v>29</v>
      </c>
      <c r="B15" s="115" t="s">
        <v>237</v>
      </c>
      <c r="C15" s="114">
        <v>40162</v>
      </c>
      <c r="D15" s="113"/>
      <c r="E15" s="112"/>
      <c r="F15" s="111">
        <f t="shared" si="0"/>
        <v>80.15</v>
      </c>
      <c r="G15" s="110" t="s">
        <v>17</v>
      </c>
      <c r="H15" s="110" t="s">
        <v>18</v>
      </c>
      <c r="I15" s="100"/>
      <c r="J15" s="100"/>
      <c r="K15" s="101"/>
      <c r="L15" s="100"/>
      <c r="M15" s="100">
        <v>80.15</v>
      </c>
      <c r="N15" s="100"/>
      <c r="O15" s="99"/>
      <c r="R15" s="98"/>
      <c r="S15" s="98"/>
      <c r="T15" s="98"/>
      <c r="U15" s="98"/>
    </row>
    <row r="16" spans="1:21" s="87" customFormat="1" ht="29.25">
      <c r="A16" s="110" t="s">
        <v>33</v>
      </c>
      <c r="B16" s="115" t="s">
        <v>252</v>
      </c>
      <c r="C16" s="114">
        <v>40088</v>
      </c>
      <c r="D16" s="113"/>
      <c r="E16" s="112"/>
      <c r="F16" s="111">
        <f t="shared" si="0"/>
        <v>95.66</v>
      </c>
      <c r="G16" s="110" t="s">
        <v>41</v>
      </c>
      <c r="H16" s="109" t="s">
        <v>253</v>
      </c>
      <c r="I16" s="100"/>
      <c r="J16" s="100"/>
      <c r="K16" s="101"/>
      <c r="L16" s="100"/>
      <c r="M16" s="100">
        <v>95.66</v>
      </c>
      <c r="N16" s="100"/>
      <c r="O16" s="99"/>
      <c r="R16" s="98"/>
      <c r="S16" s="98"/>
      <c r="T16" s="98"/>
      <c r="U16" s="98"/>
    </row>
    <row r="17" spans="1:21" s="87" customFormat="1" ht="72">
      <c r="A17" s="110" t="s">
        <v>33</v>
      </c>
      <c r="B17" s="115" t="s">
        <v>254</v>
      </c>
      <c r="C17" s="114">
        <v>40101</v>
      </c>
      <c r="D17" s="113">
        <v>238066</v>
      </c>
      <c r="E17" s="112">
        <v>40137</v>
      </c>
      <c r="F17" s="111">
        <f t="shared" si="0"/>
        <v>3415.86</v>
      </c>
      <c r="G17" s="110" t="s">
        <v>255</v>
      </c>
      <c r="H17" s="109" t="s">
        <v>256</v>
      </c>
      <c r="I17" s="100">
        <v>1389.9</v>
      </c>
      <c r="J17" s="100">
        <v>105.21</v>
      </c>
      <c r="K17" s="101"/>
      <c r="L17" s="100">
        <v>106.31</v>
      </c>
      <c r="M17" s="100">
        <v>989.19</v>
      </c>
      <c r="N17" s="100">
        <v>55</v>
      </c>
      <c r="O17" s="99">
        <v>770.25</v>
      </c>
      <c r="R17" s="98"/>
      <c r="S17" s="98"/>
      <c r="T17" s="98"/>
      <c r="U17" s="98"/>
    </row>
    <row r="18" spans="1:21" s="87" customFormat="1" ht="15">
      <c r="A18" s="110" t="s">
        <v>33</v>
      </c>
      <c r="B18" s="115" t="s">
        <v>257</v>
      </c>
      <c r="C18" s="114">
        <v>40116</v>
      </c>
      <c r="D18" s="113"/>
      <c r="E18" s="112"/>
      <c r="F18" s="111">
        <f t="shared" si="0"/>
        <v>96.47</v>
      </c>
      <c r="G18" s="110" t="s">
        <v>41</v>
      </c>
      <c r="H18" s="109" t="s">
        <v>258</v>
      </c>
      <c r="I18" s="100"/>
      <c r="J18" s="100"/>
      <c r="K18" s="101"/>
      <c r="L18" s="100"/>
      <c r="M18" s="100">
        <v>49.95</v>
      </c>
      <c r="N18" s="100">
        <v>46.52</v>
      </c>
      <c r="O18" s="100"/>
      <c r="R18" s="98"/>
      <c r="S18" s="98"/>
      <c r="T18" s="98"/>
      <c r="U18" s="98"/>
    </row>
    <row r="19" spans="1:21" s="87" customFormat="1" ht="15">
      <c r="A19" s="110" t="s">
        <v>33</v>
      </c>
      <c r="B19" s="115" t="s">
        <v>259</v>
      </c>
      <c r="C19" s="114">
        <v>40123</v>
      </c>
      <c r="D19" s="113">
        <v>557</v>
      </c>
      <c r="E19" s="112">
        <v>40186</v>
      </c>
      <c r="F19" s="111">
        <f t="shared" si="0"/>
        <v>1997.05</v>
      </c>
      <c r="G19" s="110" t="s">
        <v>38</v>
      </c>
      <c r="H19" s="109" t="s">
        <v>260</v>
      </c>
      <c r="I19" s="100">
        <v>573.8</v>
      </c>
      <c r="J19" s="100">
        <v>172</v>
      </c>
      <c r="K19" s="101"/>
      <c r="L19" s="100">
        <v>28.05</v>
      </c>
      <c r="M19" s="100">
        <v>974.7</v>
      </c>
      <c r="N19" s="100"/>
      <c r="O19" s="125">
        <v>248.5</v>
      </c>
      <c r="R19" s="98"/>
      <c r="S19" s="98"/>
      <c r="T19" s="98"/>
      <c r="U19" s="98"/>
    </row>
    <row r="20" spans="1:21" s="87" customFormat="1" ht="29.25">
      <c r="A20" s="110" t="s">
        <v>33</v>
      </c>
      <c r="B20" s="115" t="s">
        <v>261</v>
      </c>
      <c r="C20" s="114">
        <v>40126</v>
      </c>
      <c r="D20" s="113">
        <v>557</v>
      </c>
      <c r="E20" s="112">
        <v>40186</v>
      </c>
      <c r="F20" s="111">
        <f t="shared" si="0"/>
        <v>590.9</v>
      </c>
      <c r="G20" s="110" t="s">
        <v>262</v>
      </c>
      <c r="H20" s="109" t="s">
        <v>263</v>
      </c>
      <c r="I20" s="100">
        <v>355.9</v>
      </c>
      <c r="J20" s="100"/>
      <c r="K20" s="101"/>
      <c r="L20" s="100">
        <v>14.02</v>
      </c>
      <c r="M20" s="100">
        <v>144.48</v>
      </c>
      <c r="N20" s="100"/>
      <c r="O20" s="125">
        <v>76.5</v>
      </c>
      <c r="R20" s="98"/>
      <c r="S20" s="98"/>
      <c r="T20" s="98"/>
      <c r="U20" s="98"/>
    </row>
    <row r="21" spans="1:21" s="87" customFormat="1" ht="15">
      <c r="A21" s="110" t="s">
        <v>33</v>
      </c>
      <c r="B21" s="115" t="s">
        <v>264</v>
      </c>
      <c r="C21" s="114">
        <v>40136</v>
      </c>
      <c r="D21" s="113">
        <v>246804</v>
      </c>
      <c r="E21" s="112">
        <v>40200</v>
      </c>
      <c r="F21" s="111">
        <f t="shared" si="0"/>
        <v>1072.5</v>
      </c>
      <c r="G21" s="110" t="s">
        <v>265</v>
      </c>
      <c r="H21" s="109" t="s">
        <v>266</v>
      </c>
      <c r="I21" s="100">
        <v>404.9</v>
      </c>
      <c r="J21" s="100">
        <v>59</v>
      </c>
      <c r="K21" s="101"/>
      <c r="L21" s="100">
        <v>10</v>
      </c>
      <c r="M21" s="100">
        <v>421.1</v>
      </c>
      <c r="N21" s="100"/>
      <c r="O21" s="125">
        <v>177.5</v>
      </c>
      <c r="R21" s="98"/>
      <c r="S21" s="98"/>
      <c r="T21" s="98"/>
      <c r="U21" s="98"/>
    </row>
    <row r="22" spans="1:21" s="87" customFormat="1" ht="29.25">
      <c r="A22" s="110" t="s">
        <v>33</v>
      </c>
      <c r="B22" s="115" t="s">
        <v>267</v>
      </c>
      <c r="C22" s="114">
        <v>40157</v>
      </c>
      <c r="D22" s="113">
        <v>786</v>
      </c>
      <c r="E22" s="112">
        <v>40207</v>
      </c>
      <c r="F22" s="111">
        <f t="shared" si="0"/>
        <v>1562.4699999999998</v>
      </c>
      <c r="G22" s="110" t="s">
        <v>268</v>
      </c>
      <c r="H22" s="109" t="s">
        <v>269</v>
      </c>
      <c r="I22" s="100">
        <v>642.9</v>
      </c>
      <c r="J22" s="100"/>
      <c r="K22" s="101"/>
      <c r="L22" s="100">
        <v>38.28</v>
      </c>
      <c r="M22" s="100">
        <v>561.79</v>
      </c>
      <c r="N22" s="100"/>
      <c r="O22" s="125">
        <v>319.5</v>
      </c>
      <c r="R22" s="98"/>
      <c r="S22" s="98"/>
      <c r="T22" s="98"/>
      <c r="U22" s="98"/>
    </row>
    <row r="23" spans="1:21" s="87" customFormat="1" ht="15">
      <c r="A23" s="110" t="s">
        <v>33</v>
      </c>
      <c r="B23" s="115" t="s">
        <v>270</v>
      </c>
      <c r="C23" s="114">
        <v>40164</v>
      </c>
      <c r="D23" s="113">
        <v>956</v>
      </c>
      <c r="E23" s="112">
        <v>40221</v>
      </c>
      <c r="F23" s="111">
        <f t="shared" si="0"/>
        <v>704.22</v>
      </c>
      <c r="G23" s="110" t="s">
        <v>38</v>
      </c>
      <c r="H23" s="109" t="s">
        <v>271</v>
      </c>
      <c r="I23" s="100">
        <v>286.9</v>
      </c>
      <c r="J23" s="100">
        <v>58.5</v>
      </c>
      <c r="K23" s="101"/>
      <c r="L23" s="100">
        <v>15.3</v>
      </c>
      <c r="M23" s="100">
        <v>237.02</v>
      </c>
      <c r="N23" s="100"/>
      <c r="O23" s="125">
        <v>106.5</v>
      </c>
      <c r="R23" s="98"/>
      <c r="S23" s="98"/>
      <c r="T23" s="98"/>
      <c r="U23" s="98"/>
    </row>
    <row r="24" spans="1:21" s="87" customFormat="1" ht="29.25">
      <c r="A24" s="110" t="s">
        <v>33</v>
      </c>
      <c r="B24" s="115" t="s">
        <v>272</v>
      </c>
      <c r="C24" s="114">
        <v>40178</v>
      </c>
      <c r="D24" s="113">
        <v>1014</v>
      </c>
      <c r="E24" s="112">
        <v>40228</v>
      </c>
      <c r="F24" s="111">
        <f t="shared" si="0"/>
        <v>2226.52</v>
      </c>
      <c r="G24" s="110" t="s">
        <v>246</v>
      </c>
      <c r="H24" s="109" t="s">
        <v>273</v>
      </c>
      <c r="I24" s="100">
        <v>953.8</v>
      </c>
      <c r="J24" s="100">
        <v>261.22</v>
      </c>
      <c r="K24" s="101"/>
      <c r="L24" s="100"/>
      <c r="M24" s="100">
        <v>379.5</v>
      </c>
      <c r="N24" s="100">
        <v>242</v>
      </c>
      <c r="O24" s="125">
        <v>390</v>
      </c>
      <c r="R24" s="98"/>
      <c r="S24" s="98"/>
      <c r="T24" s="98"/>
      <c r="U24" s="98"/>
    </row>
    <row r="25" spans="1:21" s="87" customFormat="1" ht="29.25">
      <c r="A25" s="127" t="s">
        <v>274</v>
      </c>
      <c r="B25" s="115" t="s">
        <v>275</v>
      </c>
      <c r="C25" s="114">
        <v>40125</v>
      </c>
      <c r="D25" s="116">
        <v>265925</v>
      </c>
      <c r="E25" s="112">
        <v>40317</v>
      </c>
      <c r="F25" s="111">
        <f t="shared" si="0"/>
        <v>689.92</v>
      </c>
      <c r="G25" s="110" t="s">
        <v>38</v>
      </c>
      <c r="H25" s="109" t="s">
        <v>276</v>
      </c>
      <c r="I25" s="100">
        <v>286.9</v>
      </c>
      <c r="J25" s="100">
        <v>41</v>
      </c>
      <c r="K25" s="101"/>
      <c r="L25" s="100">
        <v>20</v>
      </c>
      <c r="M25" s="100">
        <v>237.02</v>
      </c>
      <c r="N25" s="100"/>
      <c r="O25" s="125">
        <v>105</v>
      </c>
      <c r="R25" s="98"/>
      <c r="S25" s="98"/>
      <c r="T25" s="98"/>
      <c r="U25" s="98"/>
    </row>
    <row r="26" spans="1:21" s="87" customFormat="1" ht="15">
      <c r="A26" s="126" t="s">
        <v>69</v>
      </c>
      <c r="B26" s="115" t="s">
        <v>277</v>
      </c>
      <c r="C26" s="114">
        <v>40103</v>
      </c>
      <c r="D26" s="113">
        <v>250334</v>
      </c>
      <c r="E26" s="112">
        <v>40221</v>
      </c>
      <c r="F26" s="111">
        <f t="shared" si="0"/>
        <v>2370.82</v>
      </c>
      <c r="G26" s="110" t="s">
        <v>268</v>
      </c>
      <c r="H26" s="109" t="s">
        <v>278</v>
      </c>
      <c r="I26" s="100"/>
      <c r="J26" s="100"/>
      <c r="K26" s="101">
        <v>801.13</v>
      </c>
      <c r="L26" s="100"/>
      <c r="M26" s="100">
        <v>1024.65</v>
      </c>
      <c r="N26" s="100">
        <v>146.04</v>
      </c>
      <c r="O26" s="125">
        <v>399</v>
      </c>
      <c r="R26" s="98"/>
      <c r="S26" s="98"/>
      <c r="T26" s="98"/>
      <c r="U26" s="98"/>
    </row>
    <row r="27" spans="1:21" s="87" customFormat="1" ht="15">
      <c r="A27" s="126" t="s">
        <v>69</v>
      </c>
      <c r="B27" s="115" t="s">
        <v>279</v>
      </c>
      <c r="C27" s="114">
        <v>40136</v>
      </c>
      <c r="D27" s="119"/>
      <c r="E27" s="112"/>
      <c r="F27" s="111">
        <f t="shared" si="0"/>
        <v>85.86</v>
      </c>
      <c r="G27" s="110" t="s">
        <v>50</v>
      </c>
      <c r="H27" s="109" t="s">
        <v>280</v>
      </c>
      <c r="I27" s="100"/>
      <c r="J27" s="100"/>
      <c r="K27" s="101"/>
      <c r="L27" s="100"/>
      <c r="M27" s="100">
        <v>85.86</v>
      </c>
      <c r="N27" s="100"/>
      <c r="O27" s="125"/>
      <c r="R27" s="98"/>
      <c r="S27" s="98"/>
      <c r="T27" s="98"/>
      <c r="U27" s="98"/>
    </row>
    <row r="28" spans="1:21" s="87" customFormat="1" ht="17.25" customHeight="1">
      <c r="A28" s="126" t="s">
        <v>69</v>
      </c>
      <c r="B28" s="115" t="s">
        <v>281</v>
      </c>
      <c r="C28" s="114">
        <v>40156</v>
      </c>
      <c r="D28" s="119">
        <v>250334</v>
      </c>
      <c r="E28" s="112">
        <v>40221</v>
      </c>
      <c r="F28" s="111">
        <f t="shared" si="0"/>
        <v>1513.13</v>
      </c>
      <c r="G28" s="110" t="s">
        <v>268</v>
      </c>
      <c r="H28" s="109" t="s">
        <v>282</v>
      </c>
      <c r="I28" s="100">
        <v>560.4</v>
      </c>
      <c r="J28" s="100"/>
      <c r="K28" s="101">
        <v>62.08</v>
      </c>
      <c r="L28" s="100">
        <v>20</v>
      </c>
      <c r="M28" s="100">
        <v>522.15</v>
      </c>
      <c r="N28" s="100">
        <v>100</v>
      </c>
      <c r="O28" s="125">
        <v>248.5</v>
      </c>
      <c r="R28" s="98"/>
      <c r="S28" s="98"/>
      <c r="T28" s="98"/>
      <c r="U28" s="98"/>
    </row>
    <row r="29" spans="1:18" s="87" customFormat="1" ht="15">
      <c r="A29" s="110" t="s">
        <v>283</v>
      </c>
      <c r="B29" s="115" t="s">
        <v>233</v>
      </c>
      <c r="C29" s="114">
        <v>40102</v>
      </c>
      <c r="D29" s="119">
        <v>237261</v>
      </c>
      <c r="E29" s="112">
        <v>40130</v>
      </c>
      <c r="F29" s="111">
        <f t="shared" si="0"/>
        <v>2005.0900000000001</v>
      </c>
      <c r="G29" s="110" t="s">
        <v>268</v>
      </c>
      <c r="H29" s="110" t="s">
        <v>284</v>
      </c>
      <c r="I29" s="124">
        <v>475.9</v>
      </c>
      <c r="J29" s="122">
        <v>223.15</v>
      </c>
      <c r="K29" s="122">
        <v>54.53</v>
      </c>
      <c r="L29" s="122">
        <v>40.69</v>
      </c>
      <c r="M29" s="123">
        <v>851.32</v>
      </c>
      <c r="N29" s="122">
        <v>40</v>
      </c>
      <c r="O29" s="121">
        <v>319.5</v>
      </c>
      <c r="P29" s="98"/>
      <c r="Q29" s="98"/>
      <c r="R29" s="98"/>
    </row>
    <row r="30" spans="1:21" s="87" customFormat="1" ht="15">
      <c r="A30" s="120" t="s">
        <v>77</v>
      </c>
      <c r="B30" s="115" t="s">
        <v>233</v>
      </c>
      <c r="C30" s="114">
        <v>40102</v>
      </c>
      <c r="D30" s="119">
        <v>241119</v>
      </c>
      <c r="E30" s="112">
        <v>40158</v>
      </c>
      <c r="F30" s="111">
        <f t="shared" si="0"/>
        <v>1684.76</v>
      </c>
      <c r="G30" s="110" t="s">
        <v>268</v>
      </c>
      <c r="H30" s="109" t="s">
        <v>284</v>
      </c>
      <c r="I30" s="100">
        <v>285.9</v>
      </c>
      <c r="J30" s="100">
        <v>143.72</v>
      </c>
      <c r="K30" s="101">
        <v>97.84</v>
      </c>
      <c r="L30" s="100">
        <v>32.56</v>
      </c>
      <c r="M30" s="100">
        <v>836.24</v>
      </c>
      <c r="N30" s="100">
        <v>40</v>
      </c>
      <c r="O30" s="99">
        <v>248.5</v>
      </c>
      <c r="R30" s="98"/>
      <c r="S30" s="98"/>
      <c r="T30" s="98"/>
      <c r="U30" s="98"/>
    </row>
    <row r="31" spans="1:21" s="87" customFormat="1" ht="15">
      <c r="A31" s="120" t="s">
        <v>77</v>
      </c>
      <c r="B31" s="115" t="s">
        <v>285</v>
      </c>
      <c r="C31" s="114">
        <v>40136</v>
      </c>
      <c r="D31" s="119"/>
      <c r="E31" s="112"/>
      <c r="F31" s="111">
        <f t="shared" si="0"/>
        <v>85.86</v>
      </c>
      <c r="G31" s="110" t="s">
        <v>50</v>
      </c>
      <c r="H31" s="109" t="s">
        <v>280</v>
      </c>
      <c r="I31" s="100"/>
      <c r="J31" s="100"/>
      <c r="K31" s="101"/>
      <c r="L31" s="100"/>
      <c r="M31" s="100">
        <v>85.86</v>
      </c>
      <c r="N31" s="100"/>
      <c r="O31" s="99"/>
      <c r="R31" s="98"/>
      <c r="S31" s="98"/>
      <c r="T31" s="98"/>
      <c r="U31" s="98"/>
    </row>
    <row r="32" spans="1:21" s="87" customFormat="1" ht="15">
      <c r="A32" s="120" t="s">
        <v>77</v>
      </c>
      <c r="B32" s="115" t="s">
        <v>281</v>
      </c>
      <c r="C32" s="114">
        <v>40156</v>
      </c>
      <c r="D32" s="119">
        <v>249013</v>
      </c>
      <c r="E32" s="112">
        <v>40214</v>
      </c>
      <c r="F32" s="111">
        <f t="shared" si="0"/>
        <v>2008.09</v>
      </c>
      <c r="G32" s="110" t="s">
        <v>268</v>
      </c>
      <c r="H32" s="109" t="s">
        <v>286</v>
      </c>
      <c r="I32" s="100">
        <v>1252.8</v>
      </c>
      <c r="J32" s="100">
        <v>190.99</v>
      </c>
      <c r="K32" s="101">
        <v>82.78</v>
      </c>
      <c r="L32" s="100"/>
      <c r="M32" s="100">
        <v>335.02</v>
      </c>
      <c r="N32" s="100">
        <v>40</v>
      </c>
      <c r="O32" s="99">
        <v>106.5</v>
      </c>
      <c r="R32" s="98"/>
      <c r="S32" s="98"/>
      <c r="T32" s="98"/>
      <c r="U32" s="98"/>
    </row>
    <row r="33" spans="1:21" s="87" customFormat="1" ht="43.5">
      <c r="A33" s="110" t="s">
        <v>202</v>
      </c>
      <c r="B33" s="115" t="s">
        <v>287</v>
      </c>
      <c r="C33" s="114">
        <v>40094</v>
      </c>
      <c r="D33" s="119">
        <v>237333</v>
      </c>
      <c r="E33" s="112">
        <v>40130</v>
      </c>
      <c r="F33" s="111">
        <f t="shared" si="0"/>
        <v>2943.21</v>
      </c>
      <c r="G33" s="110" t="s">
        <v>288</v>
      </c>
      <c r="H33" s="109" t="s">
        <v>289</v>
      </c>
      <c r="I33" s="100">
        <v>1203.89</v>
      </c>
      <c r="J33" s="100">
        <v>678.03</v>
      </c>
      <c r="K33" s="101">
        <v>13.84</v>
      </c>
      <c r="L33" s="100">
        <v>24</v>
      </c>
      <c r="M33" s="100">
        <v>615.8</v>
      </c>
      <c r="N33" s="100">
        <v>62.65</v>
      </c>
      <c r="O33" s="99">
        <v>345</v>
      </c>
      <c r="R33" s="98"/>
      <c r="S33" s="98"/>
      <c r="T33" s="98"/>
      <c r="U33" s="98"/>
    </row>
    <row r="34" spans="1:21" s="87" customFormat="1" ht="29.25">
      <c r="A34" s="110" t="s">
        <v>202</v>
      </c>
      <c r="B34" s="115" t="s">
        <v>290</v>
      </c>
      <c r="C34" s="114">
        <v>40100</v>
      </c>
      <c r="D34" s="113">
        <v>241375</v>
      </c>
      <c r="E34" s="112">
        <v>40158</v>
      </c>
      <c r="F34" s="111">
        <f aca="true" t="shared" si="1" ref="F34:F54">SUM(I34:O34)</f>
        <v>2760.44</v>
      </c>
      <c r="G34" s="110" t="s">
        <v>229</v>
      </c>
      <c r="H34" s="109" t="s">
        <v>291</v>
      </c>
      <c r="I34" s="100">
        <v>736.9</v>
      </c>
      <c r="J34" s="100">
        <v>4.5</v>
      </c>
      <c r="K34" s="101"/>
      <c r="L34" s="100">
        <v>32.6</v>
      </c>
      <c r="M34" s="100">
        <v>965.94</v>
      </c>
      <c r="N34" s="100">
        <v>630</v>
      </c>
      <c r="O34" s="99">
        <v>390.5</v>
      </c>
      <c r="R34" s="98"/>
      <c r="S34" s="98"/>
      <c r="T34" s="98"/>
      <c r="U34" s="98"/>
    </row>
    <row r="35" spans="1:21" s="87" customFormat="1" ht="15">
      <c r="A35" s="110" t="s">
        <v>202</v>
      </c>
      <c r="B35" s="118">
        <v>40105</v>
      </c>
      <c r="C35" s="114"/>
      <c r="D35" s="113"/>
      <c r="E35" s="112"/>
      <c r="F35" s="111">
        <f t="shared" si="1"/>
        <v>70</v>
      </c>
      <c r="G35" s="110" t="s">
        <v>17</v>
      </c>
      <c r="H35" s="109" t="s">
        <v>292</v>
      </c>
      <c r="I35" s="100"/>
      <c r="J35" s="100"/>
      <c r="K35" s="101"/>
      <c r="L35" s="100"/>
      <c r="M35" s="100">
        <v>70</v>
      </c>
      <c r="N35" s="100"/>
      <c r="O35" s="99"/>
      <c r="R35" s="98"/>
      <c r="S35" s="98"/>
      <c r="T35" s="98"/>
      <c r="U35" s="98"/>
    </row>
    <row r="36" spans="1:21" s="87" customFormat="1" ht="15">
      <c r="A36" s="110" t="s">
        <v>202</v>
      </c>
      <c r="B36" s="115" t="s">
        <v>293</v>
      </c>
      <c r="C36" s="114">
        <v>40124</v>
      </c>
      <c r="D36" s="113">
        <v>243260</v>
      </c>
      <c r="E36" s="112">
        <v>40170</v>
      </c>
      <c r="F36" s="111">
        <f t="shared" si="1"/>
        <v>1187.8000000000002</v>
      </c>
      <c r="G36" s="110" t="s">
        <v>294</v>
      </c>
      <c r="H36" s="109" t="s">
        <v>295</v>
      </c>
      <c r="I36" s="100">
        <v>589.5</v>
      </c>
      <c r="J36" s="100">
        <v>220.2</v>
      </c>
      <c r="K36" s="101">
        <v>13.84</v>
      </c>
      <c r="L36" s="100">
        <v>15</v>
      </c>
      <c r="M36" s="100">
        <v>221.76</v>
      </c>
      <c r="N36" s="100"/>
      <c r="O36" s="99">
        <v>127.5</v>
      </c>
      <c r="R36" s="98"/>
      <c r="S36" s="98"/>
      <c r="T36" s="98"/>
      <c r="U36" s="98"/>
    </row>
    <row r="37" spans="1:21" s="87" customFormat="1" ht="15">
      <c r="A37" s="110" t="s">
        <v>202</v>
      </c>
      <c r="B37" s="115"/>
      <c r="C37" s="114">
        <v>40133</v>
      </c>
      <c r="D37" s="113"/>
      <c r="E37" s="112"/>
      <c r="F37" s="111">
        <f t="shared" si="1"/>
        <v>70</v>
      </c>
      <c r="G37" s="110" t="s">
        <v>17</v>
      </c>
      <c r="H37" s="109" t="s">
        <v>231</v>
      </c>
      <c r="I37" s="100"/>
      <c r="J37" s="100"/>
      <c r="K37" s="101"/>
      <c r="L37" s="100"/>
      <c r="M37" s="100">
        <v>70</v>
      </c>
      <c r="N37" s="100"/>
      <c r="O37" s="99"/>
      <c r="R37" s="98"/>
      <c r="S37" s="98"/>
      <c r="T37" s="98"/>
      <c r="U37" s="98"/>
    </row>
    <row r="38" spans="1:21" s="87" customFormat="1" ht="15">
      <c r="A38" s="110" t="s">
        <v>202</v>
      </c>
      <c r="B38" s="115"/>
      <c r="C38" s="114">
        <v>40161</v>
      </c>
      <c r="D38" s="113"/>
      <c r="E38" s="112"/>
      <c r="F38" s="111">
        <f t="shared" si="1"/>
        <v>70</v>
      </c>
      <c r="G38" s="110" t="s">
        <v>17</v>
      </c>
      <c r="H38" s="109" t="s">
        <v>232</v>
      </c>
      <c r="I38" s="100"/>
      <c r="J38" s="100"/>
      <c r="K38" s="101"/>
      <c r="L38" s="100"/>
      <c r="M38" s="100">
        <v>70</v>
      </c>
      <c r="N38" s="100"/>
      <c r="O38" s="99"/>
      <c r="R38" s="98"/>
      <c r="S38" s="98"/>
      <c r="T38" s="98"/>
      <c r="U38" s="98"/>
    </row>
    <row r="39" spans="1:21" s="87" customFormat="1" ht="15">
      <c r="A39" s="110" t="s">
        <v>83</v>
      </c>
      <c r="B39" s="115" t="s">
        <v>296</v>
      </c>
      <c r="C39" s="114">
        <v>40103</v>
      </c>
      <c r="D39" s="113">
        <v>238962</v>
      </c>
      <c r="E39" s="112">
        <v>40142</v>
      </c>
      <c r="F39" s="111">
        <f t="shared" si="1"/>
        <v>1556.31</v>
      </c>
      <c r="G39" s="110" t="s">
        <v>268</v>
      </c>
      <c r="H39" s="109" t="s">
        <v>284</v>
      </c>
      <c r="I39" s="100">
        <v>534.4</v>
      </c>
      <c r="J39" s="100"/>
      <c r="K39" s="101">
        <v>87.92</v>
      </c>
      <c r="L39" s="100">
        <v>7</v>
      </c>
      <c r="M39" s="100">
        <v>638.49</v>
      </c>
      <c r="N39" s="100">
        <v>40</v>
      </c>
      <c r="O39" s="99">
        <v>248.5</v>
      </c>
      <c r="R39" s="98"/>
      <c r="S39" s="98"/>
      <c r="T39" s="98"/>
      <c r="U39" s="98"/>
    </row>
    <row r="40" spans="1:21" s="87" customFormat="1" ht="15">
      <c r="A40" s="110" t="s">
        <v>83</v>
      </c>
      <c r="B40" s="115"/>
      <c r="C40" s="114">
        <v>40133</v>
      </c>
      <c r="D40" s="113"/>
      <c r="E40" s="112"/>
      <c r="F40" s="111">
        <f t="shared" si="1"/>
        <v>109.9</v>
      </c>
      <c r="G40" s="110" t="s">
        <v>17</v>
      </c>
      <c r="H40" s="109" t="s">
        <v>231</v>
      </c>
      <c r="I40" s="100">
        <v>109.9</v>
      </c>
      <c r="J40" s="100"/>
      <c r="K40" s="101"/>
      <c r="L40" s="100"/>
      <c r="M40" s="100"/>
      <c r="N40" s="100"/>
      <c r="O40" s="99"/>
      <c r="R40" s="98"/>
      <c r="S40" s="98"/>
      <c r="T40" s="98"/>
      <c r="U40" s="98"/>
    </row>
    <row r="41" spans="1:21" s="87" customFormat="1" ht="15">
      <c r="A41" s="110" t="s">
        <v>83</v>
      </c>
      <c r="B41" s="115"/>
      <c r="C41" s="114">
        <v>40162</v>
      </c>
      <c r="D41" s="113"/>
      <c r="E41" s="112"/>
      <c r="F41" s="111">
        <f t="shared" si="1"/>
        <v>54.95</v>
      </c>
      <c r="G41" s="110" t="s">
        <v>17</v>
      </c>
      <c r="H41" s="109" t="s">
        <v>232</v>
      </c>
      <c r="I41" s="100">
        <v>54.95</v>
      </c>
      <c r="J41" s="100"/>
      <c r="K41" s="101"/>
      <c r="L41" s="100"/>
      <c r="M41" s="100"/>
      <c r="N41" s="100"/>
      <c r="O41" s="99"/>
      <c r="R41" s="98"/>
      <c r="S41" s="98"/>
      <c r="T41" s="98"/>
      <c r="U41" s="98"/>
    </row>
    <row r="42" spans="1:21" s="87" customFormat="1" ht="15">
      <c r="A42" s="110" t="s">
        <v>87</v>
      </c>
      <c r="B42" s="115" t="s">
        <v>297</v>
      </c>
      <c r="C42" s="114">
        <v>40100</v>
      </c>
      <c r="D42" s="113">
        <v>241389</v>
      </c>
      <c r="E42" s="112">
        <v>40158</v>
      </c>
      <c r="F42" s="111">
        <f t="shared" si="1"/>
        <v>1605.96</v>
      </c>
      <c r="G42" s="110" t="s">
        <v>268</v>
      </c>
      <c r="H42" s="109" t="s">
        <v>284</v>
      </c>
      <c r="I42" s="100">
        <v>534.4</v>
      </c>
      <c r="J42" s="100"/>
      <c r="K42" s="101">
        <v>45.57</v>
      </c>
      <c r="L42" s="100">
        <v>32</v>
      </c>
      <c r="M42" s="100">
        <v>645.49</v>
      </c>
      <c r="N42" s="100">
        <v>100</v>
      </c>
      <c r="O42" s="99">
        <v>248.5</v>
      </c>
      <c r="R42" s="98"/>
      <c r="S42" s="98"/>
      <c r="T42" s="98"/>
      <c r="U42" s="98"/>
    </row>
    <row r="43" spans="1:21" s="87" customFormat="1" ht="29.25">
      <c r="A43" s="110" t="s">
        <v>87</v>
      </c>
      <c r="B43" s="115" t="s">
        <v>281</v>
      </c>
      <c r="C43" s="114">
        <v>40156</v>
      </c>
      <c r="D43" s="116">
        <v>246890</v>
      </c>
      <c r="E43" s="112">
        <v>40200</v>
      </c>
      <c r="F43" s="111">
        <f t="shared" si="1"/>
        <v>1648.85</v>
      </c>
      <c r="G43" s="110" t="s">
        <v>268</v>
      </c>
      <c r="H43" s="109" t="s">
        <v>282</v>
      </c>
      <c r="I43" s="100">
        <v>631.8</v>
      </c>
      <c r="J43" s="100">
        <v>70.5</v>
      </c>
      <c r="K43" s="101">
        <v>56.52</v>
      </c>
      <c r="L43" s="100">
        <v>49</v>
      </c>
      <c r="M43" s="100">
        <v>502.53</v>
      </c>
      <c r="N43" s="100">
        <v>90</v>
      </c>
      <c r="O43" s="99">
        <v>248.5</v>
      </c>
      <c r="R43" s="98"/>
      <c r="S43" s="98"/>
      <c r="T43" s="98"/>
      <c r="U43" s="98"/>
    </row>
    <row r="44" spans="1:21" s="87" customFormat="1" ht="29.25">
      <c r="A44" s="110" t="s">
        <v>96</v>
      </c>
      <c r="B44" s="115" t="s">
        <v>233</v>
      </c>
      <c r="C44" s="114">
        <v>40105</v>
      </c>
      <c r="D44" s="113">
        <v>234968</v>
      </c>
      <c r="E44" s="112">
        <v>40116</v>
      </c>
      <c r="F44" s="111">
        <f t="shared" si="1"/>
        <v>5078.28</v>
      </c>
      <c r="G44" s="110" t="s">
        <v>268</v>
      </c>
      <c r="H44" s="109" t="s">
        <v>298</v>
      </c>
      <c r="I44" s="100">
        <v>872.9</v>
      </c>
      <c r="J44" s="100"/>
      <c r="K44" s="101"/>
      <c r="L44" s="100">
        <v>124.86</v>
      </c>
      <c r="M44" s="100">
        <v>1544.09</v>
      </c>
      <c r="N44" s="100">
        <v>2003.93</v>
      </c>
      <c r="O44" s="99">
        <v>532.5</v>
      </c>
      <c r="R44" s="98"/>
      <c r="S44" s="98"/>
      <c r="T44" s="98"/>
      <c r="U44" s="98"/>
    </row>
    <row r="45" spans="1:21" s="87" customFormat="1" ht="29.25">
      <c r="A45" s="117" t="s">
        <v>106</v>
      </c>
      <c r="B45" s="115" t="s">
        <v>299</v>
      </c>
      <c r="C45" s="114">
        <v>40091</v>
      </c>
      <c r="D45" s="113">
        <v>243212</v>
      </c>
      <c r="E45" s="112">
        <v>40170</v>
      </c>
      <c r="F45" s="111">
        <f t="shared" si="1"/>
        <v>943.7</v>
      </c>
      <c r="G45" s="110" t="s">
        <v>239</v>
      </c>
      <c r="H45" s="109" t="s">
        <v>300</v>
      </c>
      <c r="I45" s="100">
        <v>236.58</v>
      </c>
      <c r="J45" s="100">
        <v>154.65</v>
      </c>
      <c r="K45" s="101">
        <v>37.46</v>
      </c>
      <c r="L45" s="100">
        <v>41.5</v>
      </c>
      <c r="M45" s="100">
        <v>293.31</v>
      </c>
      <c r="N45" s="100">
        <v>19.2</v>
      </c>
      <c r="O45" s="99">
        <v>161</v>
      </c>
      <c r="R45" s="98"/>
      <c r="S45" s="98"/>
      <c r="T45" s="98"/>
      <c r="U45" s="98"/>
    </row>
    <row r="46" spans="1:21" s="87" customFormat="1" ht="15">
      <c r="A46" s="117" t="s">
        <v>106</v>
      </c>
      <c r="B46" s="115" t="s">
        <v>301</v>
      </c>
      <c r="C46" s="114">
        <v>40091</v>
      </c>
      <c r="D46" s="113">
        <v>243212</v>
      </c>
      <c r="E46" s="112">
        <v>40170</v>
      </c>
      <c r="F46" s="111">
        <f t="shared" si="1"/>
        <v>1973.96</v>
      </c>
      <c r="G46" s="110" t="s">
        <v>302</v>
      </c>
      <c r="H46" s="109" t="s">
        <v>303</v>
      </c>
      <c r="I46" s="100">
        <v>114.2</v>
      </c>
      <c r="J46" s="100">
        <v>263.26</v>
      </c>
      <c r="K46" s="101">
        <v>37.46</v>
      </c>
      <c r="L46" s="100">
        <v>100</v>
      </c>
      <c r="M46" s="100">
        <v>964.85</v>
      </c>
      <c r="N46" s="100">
        <v>156.94</v>
      </c>
      <c r="O46" s="99">
        <v>337.25</v>
      </c>
      <c r="R46" s="98"/>
      <c r="S46" s="98"/>
      <c r="T46" s="98"/>
      <c r="U46" s="98"/>
    </row>
    <row r="47" spans="1:21" s="87" customFormat="1" ht="15">
      <c r="A47" s="117" t="s">
        <v>106</v>
      </c>
      <c r="B47" s="115" t="s">
        <v>304</v>
      </c>
      <c r="C47" s="114">
        <v>40095</v>
      </c>
      <c r="D47" s="113">
        <v>243212</v>
      </c>
      <c r="E47" s="112">
        <v>40170</v>
      </c>
      <c r="F47" s="111">
        <f t="shared" si="1"/>
        <v>1159.93</v>
      </c>
      <c r="G47" s="110" t="s">
        <v>229</v>
      </c>
      <c r="H47" s="109" t="s">
        <v>305</v>
      </c>
      <c r="I47" s="100">
        <v>296.3</v>
      </c>
      <c r="J47" s="100">
        <v>254.78</v>
      </c>
      <c r="K47" s="101">
        <v>44.44</v>
      </c>
      <c r="L47" s="100">
        <v>43.5</v>
      </c>
      <c r="M47" s="100">
        <v>327.45</v>
      </c>
      <c r="N47" s="100">
        <v>23.46</v>
      </c>
      <c r="O47" s="99">
        <v>170</v>
      </c>
      <c r="R47" s="98"/>
      <c r="S47" s="98"/>
      <c r="T47" s="98"/>
      <c r="U47" s="98"/>
    </row>
    <row r="48" spans="1:21" s="87" customFormat="1" ht="15">
      <c r="A48" s="117" t="s">
        <v>106</v>
      </c>
      <c r="B48" s="115" t="s">
        <v>306</v>
      </c>
      <c r="C48" s="114">
        <v>40095</v>
      </c>
      <c r="D48" s="113">
        <v>243212</v>
      </c>
      <c r="E48" s="112">
        <v>40170</v>
      </c>
      <c r="F48" s="111">
        <f t="shared" si="1"/>
        <v>946.3399999999999</v>
      </c>
      <c r="G48" s="110" t="s">
        <v>307</v>
      </c>
      <c r="H48" s="109" t="s">
        <v>268</v>
      </c>
      <c r="I48" s="100">
        <v>181.2</v>
      </c>
      <c r="J48" s="100">
        <v>96.96</v>
      </c>
      <c r="K48" s="101">
        <v>13.96</v>
      </c>
      <c r="L48" s="100">
        <v>40</v>
      </c>
      <c r="M48" s="100">
        <v>425.66</v>
      </c>
      <c r="N48" s="100">
        <v>18.56</v>
      </c>
      <c r="O48" s="99">
        <v>170</v>
      </c>
      <c r="R48" s="98"/>
      <c r="S48" s="98"/>
      <c r="T48" s="98"/>
      <c r="U48" s="98"/>
    </row>
    <row r="49" spans="1:21" s="87" customFormat="1" ht="15">
      <c r="A49" s="117" t="s">
        <v>106</v>
      </c>
      <c r="B49" s="115" t="s">
        <v>308</v>
      </c>
      <c r="C49" s="114">
        <v>40102</v>
      </c>
      <c r="D49" s="116">
        <v>246817</v>
      </c>
      <c r="E49" s="112">
        <v>40200</v>
      </c>
      <c r="F49" s="111">
        <f t="shared" si="1"/>
        <v>242.66</v>
      </c>
      <c r="G49" s="110" t="s">
        <v>17</v>
      </c>
      <c r="H49" s="109" t="s">
        <v>292</v>
      </c>
      <c r="I49" s="100">
        <v>198.2</v>
      </c>
      <c r="J49" s="100"/>
      <c r="K49" s="101">
        <v>44.46</v>
      </c>
      <c r="L49" s="100"/>
      <c r="M49" s="100"/>
      <c r="N49" s="100"/>
      <c r="O49" s="99"/>
      <c r="R49" s="98"/>
      <c r="S49" s="98"/>
      <c r="T49" s="98"/>
      <c r="U49" s="98"/>
    </row>
    <row r="50" spans="1:21" s="87" customFormat="1" ht="15">
      <c r="A50" s="117" t="s">
        <v>106</v>
      </c>
      <c r="B50" s="115" t="s">
        <v>309</v>
      </c>
      <c r="C50" s="114">
        <v>40112</v>
      </c>
      <c r="D50" s="113">
        <v>238102</v>
      </c>
      <c r="E50" s="112">
        <v>40137</v>
      </c>
      <c r="F50" s="111">
        <f t="shared" si="1"/>
        <v>1162.75</v>
      </c>
      <c r="G50" s="110" t="s">
        <v>262</v>
      </c>
      <c r="H50" s="109" t="s">
        <v>118</v>
      </c>
      <c r="I50" s="100">
        <v>283.5</v>
      </c>
      <c r="J50" s="100">
        <v>210.05</v>
      </c>
      <c r="K50" s="101">
        <v>66</v>
      </c>
      <c r="L50" s="100">
        <v>33</v>
      </c>
      <c r="M50" s="100">
        <v>366.24</v>
      </c>
      <c r="N50" s="100">
        <v>25.46</v>
      </c>
      <c r="O50" s="99">
        <v>178.5</v>
      </c>
      <c r="R50" s="98"/>
      <c r="S50" s="98"/>
      <c r="T50" s="98"/>
      <c r="U50" s="98"/>
    </row>
    <row r="51" spans="1:21" s="87" customFormat="1" ht="15">
      <c r="A51" s="117" t="s">
        <v>106</v>
      </c>
      <c r="B51" s="115" t="s">
        <v>310</v>
      </c>
      <c r="C51" s="114">
        <v>40126</v>
      </c>
      <c r="D51" s="113">
        <v>238958</v>
      </c>
      <c r="E51" s="112">
        <v>40142</v>
      </c>
      <c r="F51" s="111">
        <f t="shared" si="1"/>
        <v>1097.1999999999998</v>
      </c>
      <c r="G51" s="110" t="s">
        <v>262</v>
      </c>
      <c r="H51" s="109" t="s">
        <v>118</v>
      </c>
      <c r="I51" s="100">
        <v>283.5</v>
      </c>
      <c r="J51" s="100">
        <v>210.05</v>
      </c>
      <c r="K51" s="101">
        <v>66</v>
      </c>
      <c r="L51" s="100">
        <v>31.5</v>
      </c>
      <c r="M51" s="100">
        <v>323.8</v>
      </c>
      <c r="N51" s="100">
        <v>3.85</v>
      </c>
      <c r="O51" s="99">
        <v>178.5</v>
      </c>
      <c r="R51" s="98"/>
      <c r="S51" s="98"/>
      <c r="T51" s="98"/>
      <c r="U51" s="98"/>
    </row>
    <row r="52" spans="1:21" s="87" customFormat="1" ht="15">
      <c r="A52" s="117" t="s">
        <v>106</v>
      </c>
      <c r="B52" s="115" t="s">
        <v>311</v>
      </c>
      <c r="C52" s="114">
        <v>40131</v>
      </c>
      <c r="D52" s="116">
        <v>246817</v>
      </c>
      <c r="E52" s="112">
        <v>40200</v>
      </c>
      <c r="F52" s="111">
        <f t="shared" si="1"/>
        <v>411.55999999999995</v>
      </c>
      <c r="G52" s="110" t="s">
        <v>312</v>
      </c>
      <c r="H52" s="109" t="s">
        <v>313</v>
      </c>
      <c r="I52" s="100">
        <v>153.2</v>
      </c>
      <c r="J52" s="100">
        <v>50.44</v>
      </c>
      <c r="K52" s="101">
        <v>6.98</v>
      </c>
      <c r="L52" s="100">
        <v>20</v>
      </c>
      <c r="M52" s="100">
        <v>95.94</v>
      </c>
      <c r="N52" s="100">
        <v>1</v>
      </c>
      <c r="O52" s="99">
        <v>84</v>
      </c>
      <c r="R52" s="98"/>
      <c r="S52" s="98"/>
      <c r="T52" s="98"/>
      <c r="U52" s="98"/>
    </row>
    <row r="53" spans="1:21" s="87" customFormat="1" ht="12.75" customHeight="1">
      <c r="A53" s="110" t="s">
        <v>122</v>
      </c>
      <c r="B53" s="115" t="s">
        <v>314</v>
      </c>
      <c r="C53" s="114">
        <v>40090</v>
      </c>
      <c r="D53" s="113">
        <v>237304</v>
      </c>
      <c r="E53" s="112">
        <v>40130</v>
      </c>
      <c r="F53" s="111">
        <f t="shared" si="1"/>
        <v>1663.7800000000002</v>
      </c>
      <c r="G53" s="110" t="s">
        <v>315</v>
      </c>
      <c r="H53" s="109" t="s">
        <v>316</v>
      </c>
      <c r="I53" s="100">
        <v>950.9</v>
      </c>
      <c r="J53" s="100">
        <v>135.6</v>
      </c>
      <c r="K53" s="101">
        <v>38.94</v>
      </c>
      <c r="L53" s="100">
        <v>53.04</v>
      </c>
      <c r="M53" s="100">
        <v>220.66</v>
      </c>
      <c r="N53" s="100">
        <v>40</v>
      </c>
      <c r="O53" s="99">
        <v>224.64</v>
      </c>
      <c r="R53" s="98"/>
      <c r="S53" s="98"/>
      <c r="T53" s="98"/>
      <c r="U53" s="98"/>
    </row>
    <row r="54" spans="1:21" s="87" customFormat="1" ht="12.75" customHeight="1">
      <c r="A54" s="108"/>
      <c r="B54" s="107"/>
      <c r="C54" s="106"/>
      <c r="D54" s="105"/>
      <c r="E54" s="104"/>
      <c r="F54" s="103">
        <f t="shared" si="1"/>
        <v>0</v>
      </c>
      <c r="G54" s="102"/>
      <c r="H54" s="102"/>
      <c r="I54" s="100"/>
      <c r="J54" s="100"/>
      <c r="K54" s="101"/>
      <c r="L54" s="100"/>
      <c r="M54" s="100"/>
      <c r="N54" s="100"/>
      <c r="O54" s="99"/>
      <c r="R54" s="98"/>
      <c r="S54" s="98"/>
      <c r="T54" s="98"/>
      <c r="U54" s="98"/>
    </row>
    <row r="55" spans="1:15" ht="13.5" thickBot="1">
      <c r="A55" s="97"/>
      <c r="B55" s="95"/>
      <c r="C55" s="94"/>
      <c r="D55" s="96"/>
      <c r="E55" s="94"/>
      <c r="F55" s="93">
        <f>SUM(F2:F54)</f>
        <v>60368.15999999999</v>
      </c>
      <c r="G55" s="95"/>
      <c r="H55" s="94"/>
      <c r="I55" s="93">
        <f aca="true" t="shared" si="2" ref="I55:O55">SUM(I2:I53)</f>
        <v>17395.819999999996</v>
      </c>
      <c r="J55" s="93">
        <f t="shared" si="2"/>
        <v>4651.41</v>
      </c>
      <c r="K55" s="93">
        <f t="shared" si="2"/>
        <v>3346.9100000000017</v>
      </c>
      <c r="L55" s="93">
        <f t="shared" si="2"/>
        <v>1183.53</v>
      </c>
      <c r="M55" s="93">
        <f t="shared" si="2"/>
        <v>20791.850000000002</v>
      </c>
      <c r="N55" s="93">
        <f t="shared" si="2"/>
        <v>4076.9999999999995</v>
      </c>
      <c r="O55" s="92">
        <f t="shared" si="2"/>
        <v>8921.64</v>
      </c>
    </row>
    <row r="117" spans="1:6" ht="12.75">
      <c r="A117" s="87"/>
      <c r="C117" s="87"/>
      <c r="D117" s="91"/>
      <c r="E117" s="87"/>
      <c r="F117" s="90"/>
    </row>
    <row r="121" spans="7:8" ht="12.75">
      <c r="G121" s="85"/>
      <c r="H121" s="85" t="s">
        <v>124</v>
      </c>
    </row>
    <row r="122" spans="7:8" ht="12.75">
      <c r="G122" s="85"/>
      <c r="H122" s="85" t="s">
        <v>124</v>
      </c>
    </row>
    <row r="123" spans="7:8" ht="12.75">
      <c r="G123" s="85"/>
      <c r="H123" s="85" t="s">
        <v>124</v>
      </c>
    </row>
    <row r="124" spans="7:8" ht="12.75">
      <c r="G124" s="85"/>
      <c r="H124" s="85" t="s">
        <v>124</v>
      </c>
    </row>
    <row r="125" spans="7:8" ht="12.75">
      <c r="G125" s="85"/>
      <c r="H125" s="85" t="s">
        <v>124</v>
      </c>
    </row>
    <row r="126" spans="7:8" ht="12.75">
      <c r="G126" s="85"/>
      <c r="H126" s="85" t="s">
        <v>124</v>
      </c>
    </row>
    <row r="127" spans="7:8" ht="12.75">
      <c r="G127" s="85"/>
      <c r="H127" s="85" t="s">
        <v>124</v>
      </c>
    </row>
    <row r="128" spans="7:8" ht="12.75">
      <c r="G128" s="85"/>
      <c r="H128" s="85" t="s">
        <v>124</v>
      </c>
    </row>
    <row r="129" spans="7:12" ht="15">
      <c r="G129" s="85"/>
      <c r="H129" s="85" t="s">
        <v>124</v>
      </c>
      <c r="L129" s="89"/>
    </row>
    <row r="130" spans="7:12" ht="15">
      <c r="G130" s="85"/>
      <c r="L130" s="89"/>
    </row>
    <row r="131" spans="7:12" ht="15">
      <c r="G131" s="85"/>
      <c r="L131" s="89"/>
    </row>
    <row r="132" ht="12.75">
      <c r="J132" s="85" t="s">
        <v>124</v>
      </c>
    </row>
    <row r="133" ht="12.75">
      <c r="J133" s="85" t="s">
        <v>124</v>
      </c>
    </row>
    <row r="134" ht="12.75">
      <c r="J134" s="85" t="s">
        <v>124</v>
      </c>
    </row>
    <row r="135" ht="12.75">
      <c r="J135" s="85" t="s">
        <v>124</v>
      </c>
    </row>
    <row r="136" ht="12.75">
      <c r="J136" s="85" t="s">
        <v>124</v>
      </c>
    </row>
    <row r="138" ht="12.75">
      <c r="J138" s="85" t="s">
        <v>124</v>
      </c>
    </row>
  </sheetData>
  <sheetProtection/>
  <printOptions/>
  <pageMargins left="0.16" right="0.16" top="0.25" bottom="0.21" header="0.16" footer="0.16"/>
  <pageSetup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0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35.00390625" style="85" customWidth="1"/>
    <col min="2" max="2" width="12.7109375" style="89" bestFit="1" customWidth="1"/>
    <col min="3" max="16384" width="9.140625" style="85" customWidth="1"/>
  </cols>
  <sheetData>
    <row r="3" spans="1:2" ht="15">
      <c r="A3" s="134" t="s">
        <v>0</v>
      </c>
      <c r="B3" s="137" t="s">
        <v>5</v>
      </c>
    </row>
    <row r="4" spans="1:2" ht="12.75">
      <c r="A4" s="136" t="s">
        <v>227</v>
      </c>
      <c r="B4" s="135">
        <v>1193.1599999999999</v>
      </c>
    </row>
    <row r="5" spans="1:2" ht="12.75">
      <c r="A5" s="136" t="s">
        <v>15</v>
      </c>
      <c r="B5" s="135">
        <v>3637.2400000000002</v>
      </c>
    </row>
    <row r="6" spans="1:2" ht="12.75">
      <c r="A6" s="136" t="s">
        <v>29</v>
      </c>
      <c r="B6" s="135">
        <v>6269.2</v>
      </c>
    </row>
    <row r="7" spans="1:2" ht="12.75">
      <c r="A7" s="136" t="s">
        <v>33</v>
      </c>
      <c r="B7" s="135">
        <v>11761.65</v>
      </c>
    </row>
    <row r="8" spans="1:2" ht="12.75">
      <c r="A8" s="136" t="s">
        <v>283</v>
      </c>
      <c r="B8" s="135">
        <v>2005.0900000000001</v>
      </c>
    </row>
    <row r="9" spans="1:2" ht="12.75">
      <c r="A9" s="136" t="s">
        <v>77</v>
      </c>
      <c r="B9" s="135">
        <v>3778.71</v>
      </c>
    </row>
    <row r="10" spans="1:2" ht="12.75">
      <c r="A10" s="136" t="s">
        <v>202</v>
      </c>
      <c r="B10" s="135">
        <v>7101.45</v>
      </c>
    </row>
    <row r="11" spans="1:2" ht="12.75">
      <c r="A11" s="136" t="s">
        <v>83</v>
      </c>
      <c r="B11" s="135">
        <v>1721.16</v>
      </c>
    </row>
    <row r="12" spans="1:2" ht="12.75">
      <c r="A12" s="136" t="s">
        <v>87</v>
      </c>
      <c r="B12" s="135">
        <v>3254.81</v>
      </c>
    </row>
    <row r="13" spans="1:2" ht="12.75">
      <c r="A13" s="136" t="s">
        <v>96</v>
      </c>
      <c r="B13" s="135">
        <v>5078.28</v>
      </c>
    </row>
    <row r="14" spans="1:2" ht="12.75">
      <c r="A14" s="136" t="s">
        <v>106</v>
      </c>
      <c r="B14" s="135">
        <v>7938.1</v>
      </c>
    </row>
    <row r="15" spans="1:2" ht="12.75">
      <c r="A15" s="136" t="s">
        <v>122</v>
      </c>
      <c r="B15" s="135">
        <v>1663.7800000000002</v>
      </c>
    </row>
    <row r="16" spans="1:2" ht="12.75">
      <c r="A16" s="136" t="s">
        <v>404</v>
      </c>
      <c r="B16" s="135">
        <v>0</v>
      </c>
    </row>
    <row r="17" spans="1:2" ht="12.75">
      <c r="A17" s="136" t="s">
        <v>69</v>
      </c>
      <c r="B17" s="135">
        <v>3969.8100000000004</v>
      </c>
    </row>
    <row r="18" spans="1:2" ht="12.75">
      <c r="A18" s="136" t="s">
        <v>274</v>
      </c>
      <c r="B18" s="135">
        <v>689.92</v>
      </c>
    </row>
    <row r="19" spans="1:2" ht="12.75">
      <c r="A19" s="136" t="s">
        <v>126</v>
      </c>
      <c r="B19" s="135">
        <v>305.8</v>
      </c>
    </row>
    <row r="20" spans="1:2" ht="15">
      <c r="A20" s="134" t="s">
        <v>405</v>
      </c>
      <c r="B20" s="133">
        <v>60368.159999999996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54"/>
  <sheetViews>
    <sheetView zoomScalePageLayoutView="0" workbookViewId="0" topLeftCell="A1">
      <pane ySplit="1" topLeftCell="A30" activePane="bottomLeft" state="frozen"/>
      <selection pane="topLeft" activeCell="E1" sqref="E1"/>
      <selection pane="bottomLeft" activeCell="A1" sqref="A1:O52"/>
    </sheetView>
  </sheetViews>
  <sheetFormatPr defaultColWidth="9.140625" defaultRowHeight="15"/>
  <cols>
    <col min="1" max="1" width="36.421875" style="0" bestFit="1" customWidth="1"/>
    <col min="2" max="2" width="14.7109375" style="0" customWidth="1"/>
    <col min="3" max="3" width="11.28125" style="0" bestFit="1" customWidth="1"/>
    <col min="4" max="4" width="9.140625" style="67" customWidth="1"/>
    <col min="5" max="5" width="11.28125" style="0" bestFit="1" customWidth="1"/>
    <col min="6" max="6" width="10.57421875" style="0" bestFit="1" customWidth="1"/>
    <col min="7" max="7" width="24.57421875" style="0" bestFit="1" customWidth="1"/>
    <col min="8" max="8" width="41.8515625" style="0" bestFit="1" customWidth="1"/>
    <col min="9" max="9" width="10.57421875" style="0" bestFit="1" customWidth="1"/>
    <col min="11" max="11" width="10.28125" style="0" bestFit="1" customWidth="1"/>
    <col min="13" max="13" width="10.57421875" style="0" bestFit="1" customWidth="1"/>
    <col min="15" max="15" width="9.57421875" style="0" bestFit="1" customWidth="1"/>
  </cols>
  <sheetData>
    <row r="1" spans="1:21" ht="36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84" t="s">
        <v>14</v>
      </c>
      <c r="R1" s="78"/>
      <c r="S1" s="78"/>
      <c r="T1" s="78"/>
      <c r="U1" s="78"/>
    </row>
    <row r="2" spans="1:21" s="76" customFormat="1" ht="15">
      <c r="A2" s="17" t="s">
        <v>227</v>
      </c>
      <c r="B2" s="10" t="s">
        <v>317</v>
      </c>
      <c r="C2" s="38">
        <v>40257</v>
      </c>
      <c r="D2" s="27">
        <v>257254</v>
      </c>
      <c r="E2" s="38">
        <v>40268</v>
      </c>
      <c r="F2" s="13">
        <f aca="true" t="shared" si="0" ref="F2:F33">SUM(I2:O2)</f>
        <v>520.98</v>
      </c>
      <c r="G2" s="14" t="s">
        <v>152</v>
      </c>
      <c r="H2" s="14" t="s">
        <v>318</v>
      </c>
      <c r="I2" s="14">
        <v>459.1</v>
      </c>
      <c r="J2" s="14">
        <v>30.27</v>
      </c>
      <c r="K2" s="14"/>
      <c r="L2" s="14">
        <v>18.61</v>
      </c>
      <c r="M2" s="18"/>
      <c r="N2" s="15">
        <v>13</v>
      </c>
      <c r="O2" s="15"/>
      <c r="R2" s="77"/>
      <c r="S2" s="77"/>
      <c r="T2" s="77"/>
      <c r="U2" s="77"/>
    </row>
    <row r="3" spans="1:21" s="76" customFormat="1" ht="30">
      <c r="A3" s="17" t="s">
        <v>319</v>
      </c>
      <c r="B3" s="10"/>
      <c r="C3" s="38">
        <v>40189</v>
      </c>
      <c r="D3" s="21"/>
      <c r="E3" s="38"/>
      <c r="F3" s="13">
        <f t="shared" si="0"/>
        <v>54.95</v>
      </c>
      <c r="G3" s="14" t="s">
        <v>17</v>
      </c>
      <c r="H3" s="19" t="s">
        <v>320</v>
      </c>
      <c r="I3" s="14"/>
      <c r="J3" s="14"/>
      <c r="K3" s="14"/>
      <c r="L3" s="14"/>
      <c r="M3" s="18">
        <v>54.95</v>
      </c>
      <c r="N3" s="15"/>
      <c r="O3" s="15"/>
      <c r="R3" s="77"/>
      <c r="S3" s="77"/>
      <c r="T3" s="77"/>
      <c r="U3" s="77"/>
    </row>
    <row r="4" spans="1:21" s="76" customFormat="1" ht="30">
      <c r="A4" s="17" t="s">
        <v>319</v>
      </c>
      <c r="B4" s="10"/>
      <c r="C4" s="38">
        <v>40251</v>
      </c>
      <c r="D4" s="27"/>
      <c r="E4" s="38"/>
      <c r="F4" s="13">
        <f t="shared" si="0"/>
        <v>124.9</v>
      </c>
      <c r="G4" s="14" t="s">
        <v>17</v>
      </c>
      <c r="H4" s="19" t="s">
        <v>321</v>
      </c>
      <c r="I4" s="14"/>
      <c r="J4" s="14"/>
      <c r="K4" s="14"/>
      <c r="L4" s="14"/>
      <c r="M4" s="18">
        <v>124.9</v>
      </c>
      <c r="N4" s="15"/>
      <c r="O4" s="15"/>
      <c r="R4" s="77"/>
      <c r="S4" s="77"/>
      <c r="T4" s="77"/>
      <c r="U4" s="77"/>
    </row>
    <row r="5" spans="1:15" ht="15">
      <c r="A5" s="9" t="s">
        <v>15</v>
      </c>
      <c r="B5" s="10" t="s">
        <v>322</v>
      </c>
      <c r="C5" s="38">
        <v>40189</v>
      </c>
      <c r="D5" s="39"/>
      <c r="E5" s="14"/>
      <c r="F5" s="13">
        <f t="shared" si="0"/>
        <v>80.15</v>
      </c>
      <c r="G5" s="14" t="s">
        <v>127</v>
      </c>
      <c r="H5" s="14" t="s">
        <v>18</v>
      </c>
      <c r="I5" s="14"/>
      <c r="J5" s="14"/>
      <c r="K5" s="14"/>
      <c r="L5" s="14"/>
      <c r="M5" s="18">
        <v>80.15</v>
      </c>
      <c r="N5" s="15"/>
      <c r="O5" s="15"/>
    </row>
    <row r="6" spans="1:15" ht="15">
      <c r="A6" s="9" t="s">
        <v>15</v>
      </c>
      <c r="B6" s="10" t="s">
        <v>323</v>
      </c>
      <c r="C6" s="38">
        <v>40252</v>
      </c>
      <c r="D6" s="39"/>
      <c r="E6" s="14"/>
      <c r="F6" s="13">
        <f t="shared" si="0"/>
        <v>80.15</v>
      </c>
      <c r="G6" s="14" t="s">
        <v>17</v>
      </c>
      <c r="H6" s="14" t="s">
        <v>18</v>
      </c>
      <c r="I6" s="14"/>
      <c r="J6" s="14"/>
      <c r="K6" s="14"/>
      <c r="L6" s="14"/>
      <c r="M6" s="18">
        <v>80.15</v>
      </c>
      <c r="N6" s="15"/>
      <c r="O6" s="15"/>
    </row>
    <row r="7" spans="1:15" ht="15">
      <c r="A7" s="9" t="s">
        <v>29</v>
      </c>
      <c r="B7" s="10" t="s">
        <v>324</v>
      </c>
      <c r="C7" s="38">
        <v>40187</v>
      </c>
      <c r="D7" s="27">
        <v>4781</v>
      </c>
      <c r="E7" s="38">
        <v>40466</v>
      </c>
      <c r="F7" s="13">
        <f t="shared" si="0"/>
        <v>417.88</v>
      </c>
      <c r="G7" s="14" t="s">
        <v>41</v>
      </c>
      <c r="H7" s="14" t="s">
        <v>136</v>
      </c>
      <c r="I7" s="14"/>
      <c r="J7" s="14"/>
      <c r="K7" s="14"/>
      <c r="L7" s="14">
        <v>16</v>
      </c>
      <c r="M7" s="18">
        <v>236.88</v>
      </c>
      <c r="N7" s="15"/>
      <c r="O7" s="15">
        <v>165</v>
      </c>
    </row>
    <row r="8" spans="1:21" s="76" customFormat="1" ht="15">
      <c r="A8" s="9" t="s">
        <v>29</v>
      </c>
      <c r="B8" s="10" t="s">
        <v>322</v>
      </c>
      <c r="C8" s="38">
        <v>40190</v>
      </c>
      <c r="D8" s="23"/>
      <c r="E8" s="24"/>
      <c r="F8" s="13">
        <f t="shared" si="0"/>
        <v>80.15</v>
      </c>
      <c r="G8" s="14" t="s">
        <v>127</v>
      </c>
      <c r="H8" s="14" t="s">
        <v>18</v>
      </c>
      <c r="I8" s="20"/>
      <c r="J8" s="20"/>
      <c r="K8" s="47"/>
      <c r="L8" s="20"/>
      <c r="M8" s="20">
        <v>80.15</v>
      </c>
      <c r="N8" s="25"/>
      <c r="O8" s="25"/>
      <c r="R8" s="77"/>
      <c r="S8" s="77"/>
      <c r="T8" s="77"/>
      <c r="U8" s="77"/>
    </row>
    <row r="9" spans="1:21" s="76" customFormat="1" ht="15">
      <c r="A9" s="9" t="s">
        <v>29</v>
      </c>
      <c r="B9" s="48" t="s">
        <v>325</v>
      </c>
      <c r="C9" s="49">
        <v>40208</v>
      </c>
      <c r="D9" s="21">
        <v>2467</v>
      </c>
      <c r="E9" s="50">
        <v>40319</v>
      </c>
      <c r="F9" s="13">
        <f t="shared" si="0"/>
        <v>1167.15</v>
      </c>
      <c r="G9" s="51" t="s">
        <v>38</v>
      </c>
      <c r="H9" s="14" t="s">
        <v>326</v>
      </c>
      <c r="I9" s="20">
        <v>286.9</v>
      </c>
      <c r="J9" s="20">
        <v>84</v>
      </c>
      <c r="K9" s="47">
        <v>27.68</v>
      </c>
      <c r="L9" s="20">
        <v>48</v>
      </c>
      <c r="M9" s="20">
        <v>472.07</v>
      </c>
      <c r="N9" s="25"/>
      <c r="O9" s="25">
        <v>248.5</v>
      </c>
      <c r="R9" s="77"/>
      <c r="S9" s="77"/>
      <c r="T9" s="77"/>
      <c r="U9" s="77"/>
    </row>
    <row r="10" spans="1:21" s="76" customFormat="1" ht="15">
      <c r="A10" s="9" t="s">
        <v>29</v>
      </c>
      <c r="B10" s="48" t="s">
        <v>327</v>
      </c>
      <c r="C10" s="49">
        <v>40215</v>
      </c>
      <c r="D10" s="27">
        <v>4781</v>
      </c>
      <c r="E10" s="50">
        <v>40466</v>
      </c>
      <c r="F10" s="13">
        <f t="shared" si="0"/>
        <v>450.74</v>
      </c>
      <c r="G10" s="51" t="s">
        <v>50</v>
      </c>
      <c r="H10" s="14" t="s">
        <v>136</v>
      </c>
      <c r="I10" s="20"/>
      <c r="J10" s="20"/>
      <c r="K10" s="47">
        <v>32.94</v>
      </c>
      <c r="L10" s="20">
        <v>36</v>
      </c>
      <c r="M10" s="20">
        <v>229.3</v>
      </c>
      <c r="N10" s="20"/>
      <c r="O10" s="20">
        <v>152.5</v>
      </c>
      <c r="R10" s="77"/>
      <c r="S10" s="77"/>
      <c r="T10" s="77"/>
      <c r="U10" s="77"/>
    </row>
    <row r="11" spans="1:21" s="76" customFormat="1" ht="30">
      <c r="A11" s="9" t="s">
        <v>29</v>
      </c>
      <c r="B11" s="48" t="s">
        <v>328</v>
      </c>
      <c r="C11" s="49">
        <v>40240</v>
      </c>
      <c r="D11" s="21">
        <v>2467</v>
      </c>
      <c r="E11" s="50">
        <v>40319</v>
      </c>
      <c r="F11" s="13">
        <f t="shared" si="0"/>
        <v>1123.71</v>
      </c>
      <c r="G11" s="51" t="s">
        <v>38</v>
      </c>
      <c r="H11" s="19" t="s">
        <v>329</v>
      </c>
      <c r="I11" s="20"/>
      <c r="J11" s="20">
        <v>58</v>
      </c>
      <c r="K11" s="47">
        <v>24.94</v>
      </c>
      <c r="L11" s="20">
        <v>40</v>
      </c>
      <c r="M11" s="20">
        <v>752.27</v>
      </c>
      <c r="N11" s="20"/>
      <c r="O11" s="20">
        <v>248.5</v>
      </c>
      <c r="R11" s="77"/>
      <c r="S11" s="77"/>
      <c r="T11" s="77"/>
      <c r="U11" s="77"/>
    </row>
    <row r="12" spans="1:21" s="76" customFormat="1" ht="15">
      <c r="A12" s="9" t="s">
        <v>29</v>
      </c>
      <c r="B12" s="48" t="s">
        <v>330</v>
      </c>
      <c r="C12" s="49">
        <v>40243</v>
      </c>
      <c r="D12" s="27">
        <v>4781</v>
      </c>
      <c r="E12" s="50">
        <v>40466</v>
      </c>
      <c r="F12" s="13">
        <f t="shared" si="0"/>
        <v>356.6</v>
      </c>
      <c r="G12" s="51" t="s">
        <v>183</v>
      </c>
      <c r="H12" s="19" t="s">
        <v>136</v>
      </c>
      <c r="I12" s="20"/>
      <c r="J12" s="20"/>
      <c r="K12" s="47">
        <v>50.92</v>
      </c>
      <c r="L12" s="20"/>
      <c r="M12" s="20">
        <v>190.68</v>
      </c>
      <c r="N12" s="20"/>
      <c r="O12" s="20">
        <v>115</v>
      </c>
      <c r="R12" s="77"/>
      <c r="S12" s="77"/>
      <c r="T12" s="77"/>
      <c r="U12" s="77"/>
    </row>
    <row r="13" spans="1:21" s="76" customFormat="1" ht="15">
      <c r="A13" s="9" t="s">
        <v>29</v>
      </c>
      <c r="B13" s="48" t="s">
        <v>323</v>
      </c>
      <c r="C13" s="49">
        <v>40252</v>
      </c>
      <c r="D13" s="23"/>
      <c r="E13" s="50"/>
      <c r="F13" s="13">
        <f t="shared" si="0"/>
        <v>80.15</v>
      </c>
      <c r="G13" s="51" t="s">
        <v>17</v>
      </c>
      <c r="H13" s="14" t="s">
        <v>18</v>
      </c>
      <c r="I13" s="20"/>
      <c r="J13" s="20"/>
      <c r="K13" s="47"/>
      <c r="L13" s="20"/>
      <c r="M13" s="20">
        <v>80.15</v>
      </c>
      <c r="N13" s="20"/>
      <c r="O13" s="20"/>
      <c r="R13" s="77"/>
      <c r="S13" s="77"/>
      <c r="T13" s="77"/>
      <c r="U13" s="77"/>
    </row>
    <row r="14" spans="1:21" s="76" customFormat="1" ht="15">
      <c r="A14" s="32" t="s">
        <v>64</v>
      </c>
      <c r="B14" s="48" t="s">
        <v>331</v>
      </c>
      <c r="C14" s="49">
        <v>40201</v>
      </c>
      <c r="D14" s="30">
        <v>253719</v>
      </c>
      <c r="E14" s="50">
        <v>40242</v>
      </c>
      <c r="F14" s="52">
        <f t="shared" si="0"/>
        <v>1386.08</v>
      </c>
      <c r="G14" s="51" t="s">
        <v>332</v>
      </c>
      <c r="H14" s="14" t="s">
        <v>333</v>
      </c>
      <c r="I14" s="20">
        <v>406.3</v>
      </c>
      <c r="J14" s="20">
        <v>323.84</v>
      </c>
      <c r="K14" s="47">
        <v>60.58</v>
      </c>
      <c r="L14" s="20">
        <v>78</v>
      </c>
      <c r="M14" s="20">
        <v>339.86</v>
      </c>
      <c r="N14" s="20"/>
      <c r="O14" s="20">
        <v>177.5</v>
      </c>
      <c r="R14" s="77"/>
      <c r="S14" s="77"/>
      <c r="T14" s="77"/>
      <c r="U14" s="77"/>
    </row>
    <row r="15" spans="1:21" s="76" customFormat="1" ht="15">
      <c r="A15" s="17" t="s">
        <v>33</v>
      </c>
      <c r="B15" s="45" t="s">
        <v>334</v>
      </c>
      <c r="C15" s="22">
        <v>40186</v>
      </c>
      <c r="D15" s="30">
        <v>956</v>
      </c>
      <c r="E15" s="24">
        <v>40221</v>
      </c>
      <c r="F15" s="52">
        <f t="shared" si="0"/>
        <v>882.21</v>
      </c>
      <c r="G15" s="14" t="s">
        <v>335</v>
      </c>
      <c r="H15" s="14" t="s">
        <v>336</v>
      </c>
      <c r="I15" s="20">
        <v>454.9</v>
      </c>
      <c r="J15" s="20">
        <v>77.5</v>
      </c>
      <c r="K15" s="47"/>
      <c r="L15" s="20">
        <v>22.95</v>
      </c>
      <c r="M15" s="20">
        <v>85.86</v>
      </c>
      <c r="N15" s="20"/>
      <c r="O15" s="20">
        <v>241</v>
      </c>
      <c r="R15" s="77"/>
      <c r="S15" s="77"/>
      <c r="T15" s="77"/>
      <c r="U15" s="77"/>
    </row>
    <row r="16" spans="1:21" s="76" customFormat="1" ht="30">
      <c r="A16" s="17" t="s">
        <v>33</v>
      </c>
      <c r="B16" s="45" t="s">
        <v>337</v>
      </c>
      <c r="C16" s="22">
        <v>40193</v>
      </c>
      <c r="D16" s="30">
        <v>956</v>
      </c>
      <c r="E16" s="24">
        <v>40221</v>
      </c>
      <c r="F16" s="13">
        <f t="shared" si="0"/>
        <v>877.61</v>
      </c>
      <c r="G16" s="17" t="s">
        <v>268</v>
      </c>
      <c r="H16" s="19" t="s">
        <v>338</v>
      </c>
      <c r="I16" s="20">
        <v>218.4</v>
      </c>
      <c r="J16" s="20"/>
      <c r="K16" s="47"/>
      <c r="L16" s="20">
        <v>22.95</v>
      </c>
      <c r="M16" s="20">
        <v>235.76</v>
      </c>
      <c r="N16" s="20"/>
      <c r="O16" s="20">
        <v>400.5</v>
      </c>
      <c r="R16" s="77"/>
      <c r="S16" s="77"/>
      <c r="T16" s="77"/>
      <c r="U16" s="77"/>
    </row>
    <row r="17" spans="1:21" s="76" customFormat="1" ht="29.25">
      <c r="A17" s="17" t="s">
        <v>33</v>
      </c>
      <c r="B17" s="53" t="s">
        <v>339</v>
      </c>
      <c r="C17" s="22">
        <v>40197</v>
      </c>
      <c r="D17" s="30"/>
      <c r="E17" s="24"/>
      <c r="F17" s="13">
        <f t="shared" si="0"/>
        <v>171.72</v>
      </c>
      <c r="G17" s="17" t="s">
        <v>98</v>
      </c>
      <c r="H17" s="54" t="s">
        <v>280</v>
      </c>
      <c r="I17" s="20"/>
      <c r="J17" s="20"/>
      <c r="K17" s="47"/>
      <c r="L17" s="20"/>
      <c r="M17" s="20">
        <v>171.72</v>
      </c>
      <c r="N17" s="20"/>
      <c r="O17" s="20"/>
      <c r="R17" s="77"/>
      <c r="S17" s="77"/>
      <c r="T17" s="77"/>
      <c r="U17" s="77"/>
    </row>
    <row r="18" spans="1:21" s="76" customFormat="1" ht="29.25">
      <c r="A18" s="17" t="s">
        <v>33</v>
      </c>
      <c r="B18" s="53" t="s">
        <v>340</v>
      </c>
      <c r="C18" s="22">
        <v>40200</v>
      </c>
      <c r="D18" s="30"/>
      <c r="E18" s="24"/>
      <c r="F18" s="13">
        <f t="shared" si="0"/>
        <v>85.86</v>
      </c>
      <c r="G18" s="17" t="s">
        <v>98</v>
      </c>
      <c r="H18" s="54" t="s">
        <v>280</v>
      </c>
      <c r="I18" s="20"/>
      <c r="J18" s="20"/>
      <c r="K18" s="47"/>
      <c r="L18" s="20"/>
      <c r="M18" s="20">
        <v>85.86</v>
      </c>
      <c r="N18" s="20"/>
      <c r="O18" s="20"/>
      <c r="R18" s="77"/>
      <c r="S18" s="77"/>
      <c r="T18" s="77"/>
      <c r="U18" s="77"/>
    </row>
    <row r="19" spans="1:21" s="76" customFormat="1" ht="30">
      <c r="A19" s="17" t="s">
        <v>33</v>
      </c>
      <c r="B19" s="53" t="s">
        <v>341</v>
      </c>
      <c r="C19" s="22">
        <v>40205</v>
      </c>
      <c r="D19" s="21">
        <v>2327</v>
      </c>
      <c r="E19" s="24">
        <v>40312</v>
      </c>
      <c r="F19" s="13">
        <f t="shared" si="0"/>
        <v>184.86</v>
      </c>
      <c r="G19" s="17" t="s">
        <v>41</v>
      </c>
      <c r="H19" s="19" t="s">
        <v>342</v>
      </c>
      <c r="I19" s="20"/>
      <c r="J19" s="20"/>
      <c r="K19" s="47"/>
      <c r="L19" s="20"/>
      <c r="M19" s="20">
        <v>85.86</v>
      </c>
      <c r="N19" s="20"/>
      <c r="O19" s="20">
        <v>99</v>
      </c>
      <c r="R19" s="77"/>
      <c r="S19" s="77"/>
      <c r="T19" s="77"/>
      <c r="U19" s="77"/>
    </row>
    <row r="20" spans="1:21" s="76" customFormat="1" ht="43.5">
      <c r="A20" s="17" t="s">
        <v>33</v>
      </c>
      <c r="B20" s="53" t="s">
        <v>343</v>
      </c>
      <c r="C20" s="22">
        <v>40227</v>
      </c>
      <c r="D20" s="21">
        <v>1456</v>
      </c>
      <c r="E20" s="24">
        <v>40256</v>
      </c>
      <c r="F20" s="13">
        <f t="shared" si="0"/>
        <v>1055.23</v>
      </c>
      <c r="G20" s="17" t="s">
        <v>344</v>
      </c>
      <c r="H20" s="55" t="s">
        <v>345</v>
      </c>
      <c r="I20" s="20">
        <v>389.3</v>
      </c>
      <c r="J20" s="20"/>
      <c r="K20" s="47"/>
      <c r="L20" s="20">
        <v>30.6</v>
      </c>
      <c r="M20" s="20">
        <v>318.83</v>
      </c>
      <c r="N20" s="20">
        <v>68</v>
      </c>
      <c r="O20" s="20">
        <v>248.5</v>
      </c>
      <c r="R20" s="77"/>
      <c r="S20" s="77"/>
      <c r="T20" s="77"/>
      <c r="U20" s="77"/>
    </row>
    <row r="21" spans="1:21" s="76" customFormat="1" ht="15">
      <c r="A21" s="17" t="s">
        <v>33</v>
      </c>
      <c r="B21" s="53" t="s">
        <v>346</v>
      </c>
      <c r="C21" s="22">
        <v>40233</v>
      </c>
      <c r="D21" s="27">
        <v>2215</v>
      </c>
      <c r="E21" s="24">
        <v>40305</v>
      </c>
      <c r="F21" s="13">
        <f t="shared" si="0"/>
        <v>193.51999999999998</v>
      </c>
      <c r="G21" s="17" t="s">
        <v>41</v>
      </c>
      <c r="H21" s="55" t="s">
        <v>347</v>
      </c>
      <c r="I21" s="20"/>
      <c r="J21" s="20"/>
      <c r="K21" s="47"/>
      <c r="L21" s="20"/>
      <c r="M21" s="20">
        <v>94.52</v>
      </c>
      <c r="N21" s="20"/>
      <c r="O21" s="20">
        <v>99</v>
      </c>
      <c r="R21" s="77"/>
      <c r="S21" s="77"/>
      <c r="T21" s="77"/>
      <c r="U21" s="77"/>
    </row>
    <row r="22" spans="1:21" s="76" customFormat="1" ht="29.25">
      <c r="A22" s="17" t="s">
        <v>33</v>
      </c>
      <c r="B22" s="53" t="s">
        <v>348</v>
      </c>
      <c r="C22" s="22">
        <v>40241</v>
      </c>
      <c r="D22" s="21">
        <v>1456</v>
      </c>
      <c r="E22" s="24">
        <v>40256</v>
      </c>
      <c r="F22" s="13">
        <f t="shared" si="0"/>
        <v>999.64</v>
      </c>
      <c r="G22" s="17" t="s">
        <v>38</v>
      </c>
      <c r="H22" s="55" t="s">
        <v>349</v>
      </c>
      <c r="I22" s="20">
        <v>287.3</v>
      </c>
      <c r="J22" s="20">
        <v>58.5</v>
      </c>
      <c r="K22" s="47"/>
      <c r="L22" s="20">
        <v>14.02</v>
      </c>
      <c r="M22" s="20">
        <v>409.32</v>
      </c>
      <c r="N22" s="20">
        <v>53</v>
      </c>
      <c r="O22" s="20">
        <v>177.5</v>
      </c>
      <c r="R22" s="77"/>
      <c r="S22" s="77"/>
      <c r="T22" s="77"/>
      <c r="U22" s="77"/>
    </row>
    <row r="23" spans="1:21" s="76" customFormat="1" ht="29.25">
      <c r="A23" s="17" t="s">
        <v>33</v>
      </c>
      <c r="B23" s="53" t="s">
        <v>350</v>
      </c>
      <c r="C23" s="22">
        <v>40250</v>
      </c>
      <c r="D23" s="21">
        <v>2327</v>
      </c>
      <c r="E23" s="24">
        <v>40312</v>
      </c>
      <c r="F23" s="13">
        <f t="shared" si="0"/>
        <v>354.03999999999996</v>
      </c>
      <c r="G23" s="17" t="s">
        <v>41</v>
      </c>
      <c r="H23" s="55" t="s">
        <v>351</v>
      </c>
      <c r="I23" s="20"/>
      <c r="J23" s="20"/>
      <c r="K23" s="47"/>
      <c r="L23" s="20"/>
      <c r="M23" s="20">
        <v>189.04</v>
      </c>
      <c r="N23" s="20"/>
      <c r="O23" s="20">
        <v>165</v>
      </c>
      <c r="R23" s="77"/>
      <c r="S23" s="77"/>
      <c r="T23" s="77"/>
      <c r="U23" s="77"/>
    </row>
    <row r="24" spans="1:21" s="76" customFormat="1" ht="29.25">
      <c r="A24" s="17" t="s">
        <v>33</v>
      </c>
      <c r="B24" s="53" t="s">
        <v>352</v>
      </c>
      <c r="C24" s="22">
        <v>40258</v>
      </c>
      <c r="D24" s="27">
        <v>2701</v>
      </c>
      <c r="E24" s="24">
        <v>40340</v>
      </c>
      <c r="F24" s="13">
        <f t="shared" si="0"/>
        <v>2836.47</v>
      </c>
      <c r="G24" s="55" t="s">
        <v>353</v>
      </c>
      <c r="H24" s="55" t="s">
        <v>354</v>
      </c>
      <c r="I24" s="20">
        <v>1179</v>
      </c>
      <c r="J24" s="20">
        <v>120</v>
      </c>
      <c r="K24" s="47"/>
      <c r="L24" s="20">
        <v>63.9</v>
      </c>
      <c r="M24" s="20">
        <v>1114.62</v>
      </c>
      <c r="N24" s="20">
        <v>12.95</v>
      </c>
      <c r="O24" s="20">
        <v>346</v>
      </c>
      <c r="R24" s="77"/>
      <c r="S24" s="77"/>
      <c r="T24" s="77"/>
      <c r="U24" s="77"/>
    </row>
    <row r="25" spans="1:21" s="76" customFormat="1" ht="15">
      <c r="A25" s="17" t="s">
        <v>33</v>
      </c>
      <c r="B25" s="53" t="s">
        <v>355</v>
      </c>
      <c r="C25" s="22">
        <v>40263</v>
      </c>
      <c r="D25" s="27"/>
      <c r="E25" s="24"/>
      <c r="F25" s="13">
        <f t="shared" si="0"/>
        <v>85.86</v>
      </c>
      <c r="G25" s="55" t="s">
        <v>98</v>
      </c>
      <c r="H25" s="55"/>
      <c r="I25" s="20"/>
      <c r="J25" s="20"/>
      <c r="K25" s="47"/>
      <c r="L25" s="20"/>
      <c r="M25" s="20">
        <v>85.86</v>
      </c>
      <c r="N25" s="20"/>
      <c r="O25" s="20"/>
      <c r="R25" s="77"/>
      <c r="S25" s="77"/>
      <c r="T25" s="77"/>
      <c r="U25" s="77"/>
    </row>
    <row r="26" spans="1:21" s="76" customFormat="1" ht="15">
      <c r="A26" s="17" t="s">
        <v>33</v>
      </c>
      <c r="B26" s="53" t="s">
        <v>356</v>
      </c>
      <c r="C26" s="22">
        <v>40267</v>
      </c>
      <c r="D26" s="27"/>
      <c r="E26" s="24"/>
      <c r="F26" s="13">
        <f t="shared" si="0"/>
        <v>127.05</v>
      </c>
      <c r="G26" s="55" t="s">
        <v>41</v>
      </c>
      <c r="H26" s="55" t="s">
        <v>357</v>
      </c>
      <c r="I26" s="20"/>
      <c r="J26" s="20"/>
      <c r="K26" s="47"/>
      <c r="L26" s="20"/>
      <c r="M26" s="20">
        <v>127.05</v>
      </c>
      <c r="N26" s="20"/>
      <c r="O26" s="20"/>
      <c r="R26" s="77"/>
      <c r="S26" s="77"/>
      <c r="T26" s="77"/>
      <c r="U26" s="77"/>
    </row>
    <row r="27" spans="1:21" s="76" customFormat="1" ht="15">
      <c r="A27" s="9" t="s">
        <v>71</v>
      </c>
      <c r="B27" s="17" t="s">
        <v>358</v>
      </c>
      <c r="C27" s="56">
        <v>40180</v>
      </c>
      <c r="D27" s="30">
        <v>246811</v>
      </c>
      <c r="E27" s="24">
        <v>40200</v>
      </c>
      <c r="F27" s="13">
        <f t="shared" si="0"/>
        <v>566.26</v>
      </c>
      <c r="G27" s="17" t="s">
        <v>44</v>
      </c>
      <c r="H27" s="55" t="s">
        <v>359</v>
      </c>
      <c r="I27" s="20"/>
      <c r="J27" s="20"/>
      <c r="K27" s="47">
        <v>144.08</v>
      </c>
      <c r="L27" s="20"/>
      <c r="M27" s="20">
        <v>257.18</v>
      </c>
      <c r="N27" s="20"/>
      <c r="O27" s="20">
        <v>165</v>
      </c>
      <c r="R27" s="77"/>
      <c r="S27" s="77"/>
      <c r="T27" s="77"/>
      <c r="U27" s="77"/>
    </row>
    <row r="28" spans="1:21" s="76" customFormat="1" ht="29.25">
      <c r="A28" s="9" t="s">
        <v>71</v>
      </c>
      <c r="B28" s="17" t="s">
        <v>360</v>
      </c>
      <c r="C28" s="56">
        <v>40200</v>
      </c>
      <c r="D28" s="30"/>
      <c r="E28" s="24"/>
      <c r="F28" s="13">
        <f t="shared" si="0"/>
        <v>85.86</v>
      </c>
      <c r="G28" s="17" t="s">
        <v>50</v>
      </c>
      <c r="H28" s="54" t="s">
        <v>280</v>
      </c>
      <c r="I28" s="57"/>
      <c r="J28" s="57"/>
      <c r="K28" s="58"/>
      <c r="L28" s="57"/>
      <c r="M28" s="57">
        <v>85.86</v>
      </c>
      <c r="N28" s="57"/>
      <c r="O28" s="57"/>
      <c r="R28" s="77"/>
      <c r="S28" s="77"/>
      <c r="T28" s="77"/>
      <c r="U28" s="77"/>
    </row>
    <row r="29" spans="1:21" s="76" customFormat="1" ht="15">
      <c r="A29" s="9" t="s">
        <v>71</v>
      </c>
      <c r="B29" s="17" t="s">
        <v>361</v>
      </c>
      <c r="C29" s="56">
        <v>40234</v>
      </c>
      <c r="D29" s="27">
        <v>255866</v>
      </c>
      <c r="E29" s="24">
        <v>40256</v>
      </c>
      <c r="F29" s="13">
        <f t="shared" si="0"/>
        <v>522.98</v>
      </c>
      <c r="G29" s="17" t="s">
        <v>41</v>
      </c>
      <c r="H29" s="54" t="s">
        <v>362</v>
      </c>
      <c r="I29" s="57"/>
      <c r="J29" s="57"/>
      <c r="K29" s="58">
        <v>186</v>
      </c>
      <c r="L29" s="57"/>
      <c r="M29" s="57">
        <v>171.98</v>
      </c>
      <c r="N29" s="57"/>
      <c r="O29" s="57">
        <v>165</v>
      </c>
      <c r="R29" s="77"/>
      <c r="S29" s="77"/>
      <c r="T29" s="77"/>
      <c r="U29" s="77"/>
    </row>
    <row r="30" spans="1:21" s="76" customFormat="1" ht="29.25">
      <c r="A30" s="9" t="s">
        <v>77</v>
      </c>
      <c r="B30" s="17" t="s">
        <v>363</v>
      </c>
      <c r="C30" s="56">
        <v>40197</v>
      </c>
      <c r="D30" s="30"/>
      <c r="E30" s="24"/>
      <c r="F30" s="13">
        <f t="shared" si="0"/>
        <v>85.86</v>
      </c>
      <c r="G30" s="17" t="s">
        <v>50</v>
      </c>
      <c r="H30" s="54" t="s">
        <v>280</v>
      </c>
      <c r="I30" s="57"/>
      <c r="J30" s="57"/>
      <c r="K30" s="58"/>
      <c r="L30" s="57"/>
      <c r="M30" s="57">
        <v>85.86</v>
      </c>
      <c r="N30" s="57"/>
      <c r="O30" s="57"/>
      <c r="R30" s="77"/>
      <c r="S30" s="77"/>
      <c r="T30" s="77"/>
      <c r="U30" s="77"/>
    </row>
    <row r="31" spans="1:21" s="76" customFormat="1" ht="29.25">
      <c r="A31" s="17" t="s">
        <v>364</v>
      </c>
      <c r="B31" s="17"/>
      <c r="C31" s="56">
        <v>40197</v>
      </c>
      <c r="D31" s="30"/>
      <c r="E31" s="24"/>
      <c r="F31" s="13">
        <f t="shared" si="0"/>
        <v>85.86</v>
      </c>
      <c r="G31" s="17" t="s">
        <v>98</v>
      </c>
      <c r="H31" s="54" t="s">
        <v>280</v>
      </c>
      <c r="I31" s="57">
        <v>85.86</v>
      </c>
      <c r="J31" s="57"/>
      <c r="K31" s="58"/>
      <c r="L31" s="57"/>
      <c r="M31" s="57"/>
      <c r="N31" s="57"/>
      <c r="O31" s="57"/>
      <c r="R31" s="77"/>
      <c r="S31" s="77"/>
      <c r="T31" s="77"/>
      <c r="U31" s="77"/>
    </row>
    <row r="32" spans="1:21" s="76" customFormat="1" ht="15">
      <c r="A32" s="17" t="s">
        <v>364</v>
      </c>
      <c r="B32" s="17"/>
      <c r="C32" s="56">
        <v>40203</v>
      </c>
      <c r="D32" s="30"/>
      <c r="E32" s="24"/>
      <c r="F32" s="13">
        <f t="shared" si="0"/>
        <v>80.15</v>
      </c>
      <c r="G32" s="17" t="s">
        <v>17</v>
      </c>
      <c r="H32" s="54" t="s">
        <v>365</v>
      </c>
      <c r="I32" s="57">
        <v>80.15</v>
      </c>
      <c r="J32" s="57"/>
      <c r="K32" s="58"/>
      <c r="L32" s="57"/>
      <c r="M32" s="57"/>
      <c r="N32" s="57"/>
      <c r="O32" s="57"/>
      <c r="R32" s="77"/>
      <c r="S32" s="77"/>
      <c r="T32" s="77"/>
      <c r="U32" s="77"/>
    </row>
    <row r="33" spans="1:21" s="76" customFormat="1" ht="29.25">
      <c r="A33" s="17" t="s">
        <v>364</v>
      </c>
      <c r="B33" s="17"/>
      <c r="C33" s="56">
        <v>40189</v>
      </c>
      <c r="D33" s="30"/>
      <c r="E33" s="24"/>
      <c r="F33" s="13">
        <f t="shared" si="0"/>
        <v>70</v>
      </c>
      <c r="G33" s="17" t="s">
        <v>17</v>
      </c>
      <c r="H33" s="54" t="s">
        <v>366</v>
      </c>
      <c r="I33" s="57">
        <v>70</v>
      </c>
      <c r="J33" s="57"/>
      <c r="K33" s="58"/>
      <c r="L33" s="57"/>
      <c r="M33" s="57"/>
      <c r="N33" s="57"/>
      <c r="O33" s="57"/>
      <c r="R33" s="77"/>
      <c r="S33" s="77"/>
      <c r="T33" s="77"/>
      <c r="U33" s="77"/>
    </row>
    <row r="34" spans="1:21" s="76" customFormat="1" ht="29.25">
      <c r="A34" s="17" t="s">
        <v>364</v>
      </c>
      <c r="B34" s="17"/>
      <c r="C34" s="56">
        <v>40225</v>
      </c>
      <c r="D34" s="30"/>
      <c r="E34" s="24"/>
      <c r="F34" s="13">
        <f aca="true" t="shared" si="1" ref="F34:F52">SUM(I34:O34)</f>
        <v>70</v>
      </c>
      <c r="G34" s="17" t="s">
        <v>17</v>
      </c>
      <c r="H34" s="54" t="s">
        <v>367</v>
      </c>
      <c r="I34" s="57">
        <v>70</v>
      </c>
      <c r="J34" s="57"/>
      <c r="K34" s="58"/>
      <c r="L34" s="57"/>
      <c r="M34" s="57"/>
      <c r="N34" s="57"/>
      <c r="O34" s="57"/>
      <c r="R34" s="77"/>
      <c r="S34" s="77"/>
      <c r="T34" s="77"/>
      <c r="U34" s="77"/>
    </row>
    <row r="35" spans="1:21" s="76" customFormat="1" ht="29.25">
      <c r="A35" s="17" t="s">
        <v>364</v>
      </c>
      <c r="B35" s="17"/>
      <c r="C35" s="56">
        <v>40252</v>
      </c>
      <c r="D35" s="30"/>
      <c r="E35" s="24"/>
      <c r="F35" s="13">
        <f t="shared" si="1"/>
        <v>70</v>
      </c>
      <c r="G35" s="17" t="s">
        <v>17</v>
      </c>
      <c r="H35" s="54" t="s">
        <v>321</v>
      </c>
      <c r="I35" s="57">
        <v>70</v>
      </c>
      <c r="J35" s="57"/>
      <c r="K35" s="58"/>
      <c r="L35" s="57"/>
      <c r="M35" s="57"/>
      <c r="N35" s="57"/>
      <c r="O35" s="57"/>
      <c r="R35" s="77"/>
      <c r="S35" s="77"/>
      <c r="T35" s="77"/>
      <c r="U35" s="77"/>
    </row>
    <row r="36" spans="1:21" s="76" customFormat="1" ht="29.25">
      <c r="A36" s="32" t="s">
        <v>368</v>
      </c>
      <c r="B36" s="17"/>
      <c r="C36" s="56">
        <v>40189</v>
      </c>
      <c r="D36" s="30"/>
      <c r="E36" s="24"/>
      <c r="F36" s="13">
        <f t="shared" si="1"/>
        <v>54.95</v>
      </c>
      <c r="G36" s="17" t="s">
        <v>17</v>
      </c>
      <c r="H36" s="54" t="s">
        <v>369</v>
      </c>
      <c r="I36" s="57">
        <v>54.95</v>
      </c>
      <c r="J36" s="57"/>
      <c r="K36" s="58"/>
      <c r="L36" s="57"/>
      <c r="M36" s="57"/>
      <c r="N36" s="57"/>
      <c r="O36" s="57"/>
      <c r="R36" s="77"/>
      <c r="S36" s="77"/>
      <c r="T36" s="77"/>
      <c r="U36" s="77"/>
    </row>
    <row r="37" spans="1:21" s="76" customFormat="1" ht="29.25">
      <c r="A37" s="17" t="s">
        <v>96</v>
      </c>
      <c r="B37" s="17" t="s">
        <v>370</v>
      </c>
      <c r="C37" s="56">
        <v>40192</v>
      </c>
      <c r="D37" s="27">
        <v>247725</v>
      </c>
      <c r="E37" s="24">
        <v>40206</v>
      </c>
      <c r="F37" s="13">
        <f t="shared" si="1"/>
        <v>134.82999999999998</v>
      </c>
      <c r="G37" s="17" t="s">
        <v>41</v>
      </c>
      <c r="H37" s="54" t="s">
        <v>371</v>
      </c>
      <c r="I37" s="57"/>
      <c r="J37" s="57"/>
      <c r="K37" s="58"/>
      <c r="L37" s="57"/>
      <c r="M37" s="57">
        <v>68.83</v>
      </c>
      <c r="N37" s="57"/>
      <c r="O37" s="57">
        <v>66</v>
      </c>
      <c r="R37" s="77"/>
      <c r="S37" s="77"/>
      <c r="T37" s="77"/>
      <c r="U37" s="77"/>
    </row>
    <row r="38" spans="1:21" s="76" customFormat="1" ht="29.25">
      <c r="A38" s="17" t="s">
        <v>96</v>
      </c>
      <c r="B38" s="17" t="s">
        <v>372</v>
      </c>
      <c r="C38" s="56">
        <v>40200</v>
      </c>
      <c r="D38" s="21">
        <v>251110</v>
      </c>
      <c r="E38" s="24">
        <v>40228</v>
      </c>
      <c r="F38" s="13">
        <f t="shared" si="1"/>
        <v>1818.1</v>
      </c>
      <c r="G38" s="17" t="s">
        <v>38</v>
      </c>
      <c r="H38" s="54" t="s">
        <v>373</v>
      </c>
      <c r="I38" s="57">
        <v>286.9</v>
      </c>
      <c r="J38" s="57">
        <v>38</v>
      </c>
      <c r="K38" s="58">
        <v>80.3</v>
      </c>
      <c r="L38" s="57">
        <v>70.54</v>
      </c>
      <c r="M38" s="57">
        <v>828</v>
      </c>
      <c r="N38" s="57">
        <v>212.61</v>
      </c>
      <c r="O38" s="57">
        <v>301.75</v>
      </c>
      <c r="R38" s="77"/>
      <c r="S38" s="77"/>
      <c r="T38" s="77"/>
      <c r="U38" s="77"/>
    </row>
    <row r="39" spans="1:21" s="76" customFormat="1" ht="15">
      <c r="A39" s="17" t="s">
        <v>96</v>
      </c>
      <c r="B39" s="17" t="s">
        <v>346</v>
      </c>
      <c r="C39" s="56">
        <v>40233</v>
      </c>
      <c r="D39" s="59" t="s">
        <v>374</v>
      </c>
      <c r="E39" s="24">
        <v>40242</v>
      </c>
      <c r="F39" s="52">
        <f t="shared" si="1"/>
        <v>186.5</v>
      </c>
      <c r="G39" s="17" t="s">
        <v>41</v>
      </c>
      <c r="H39" s="55" t="s">
        <v>362</v>
      </c>
      <c r="I39" s="20"/>
      <c r="J39" s="20"/>
      <c r="K39" s="47"/>
      <c r="L39" s="20">
        <v>10</v>
      </c>
      <c r="M39" s="20">
        <v>94</v>
      </c>
      <c r="N39" s="20"/>
      <c r="O39" s="20">
        <v>82.5</v>
      </c>
      <c r="R39" s="77"/>
      <c r="S39" s="77"/>
      <c r="T39" s="77"/>
      <c r="U39" s="77"/>
    </row>
    <row r="40" spans="1:21" s="76" customFormat="1" ht="15">
      <c r="A40" s="17" t="s">
        <v>96</v>
      </c>
      <c r="B40" s="17" t="s">
        <v>375</v>
      </c>
      <c r="C40" s="56">
        <v>40242</v>
      </c>
      <c r="D40" s="21">
        <v>254649</v>
      </c>
      <c r="E40" s="24">
        <v>40249</v>
      </c>
      <c r="F40" s="52">
        <f t="shared" si="1"/>
        <v>178.5</v>
      </c>
      <c r="G40" s="17" t="s">
        <v>41</v>
      </c>
      <c r="H40" s="55" t="s">
        <v>376</v>
      </c>
      <c r="I40" s="20"/>
      <c r="J40" s="20"/>
      <c r="K40" s="47"/>
      <c r="L40" s="20">
        <v>12</v>
      </c>
      <c r="M40" s="20">
        <v>84</v>
      </c>
      <c r="N40" s="20"/>
      <c r="O40" s="20">
        <v>82.5</v>
      </c>
      <c r="R40" s="77"/>
      <c r="S40" s="77"/>
      <c r="T40" s="77"/>
      <c r="U40" s="77"/>
    </row>
    <row r="41" spans="1:21" s="76" customFormat="1" ht="15">
      <c r="A41" s="17" t="s">
        <v>96</v>
      </c>
      <c r="B41" s="17" t="s">
        <v>377</v>
      </c>
      <c r="C41" s="56">
        <v>40258</v>
      </c>
      <c r="D41" s="27">
        <v>257935</v>
      </c>
      <c r="E41" s="24">
        <v>40269</v>
      </c>
      <c r="F41" s="52">
        <f t="shared" si="1"/>
        <v>592.06</v>
      </c>
      <c r="G41" s="17" t="s">
        <v>152</v>
      </c>
      <c r="H41" s="55" t="s">
        <v>378</v>
      </c>
      <c r="I41" s="20"/>
      <c r="J41" s="20"/>
      <c r="K41" s="47"/>
      <c r="L41" s="20"/>
      <c r="M41" s="20">
        <v>267.89</v>
      </c>
      <c r="N41" s="20">
        <v>119.42</v>
      </c>
      <c r="O41" s="20">
        <v>204.75</v>
      </c>
      <c r="R41" s="77"/>
      <c r="S41" s="77"/>
      <c r="T41" s="77"/>
      <c r="U41" s="77"/>
    </row>
    <row r="42" spans="1:21" s="76" customFormat="1" ht="29.25">
      <c r="A42" s="9" t="s">
        <v>106</v>
      </c>
      <c r="B42" s="17" t="s">
        <v>379</v>
      </c>
      <c r="C42" s="56">
        <v>40191</v>
      </c>
      <c r="D42" s="21">
        <v>252043</v>
      </c>
      <c r="E42" s="24">
        <v>40235</v>
      </c>
      <c r="F42" s="13">
        <f t="shared" si="1"/>
        <v>830.85</v>
      </c>
      <c r="G42" s="17" t="s">
        <v>17</v>
      </c>
      <c r="H42" s="55" t="s">
        <v>369</v>
      </c>
      <c r="I42" s="20">
        <v>336.9</v>
      </c>
      <c r="J42" s="20">
        <v>222.12</v>
      </c>
      <c r="K42" s="47">
        <v>85.48</v>
      </c>
      <c r="L42" s="20">
        <v>106.5</v>
      </c>
      <c r="M42" s="20"/>
      <c r="N42" s="20">
        <v>79.85</v>
      </c>
      <c r="O42" s="20"/>
      <c r="R42" s="77"/>
      <c r="S42" s="77"/>
      <c r="T42" s="77"/>
      <c r="U42" s="77"/>
    </row>
    <row r="43" spans="1:21" s="76" customFormat="1" ht="15">
      <c r="A43" s="9" t="s">
        <v>106</v>
      </c>
      <c r="B43" s="17" t="s">
        <v>380</v>
      </c>
      <c r="C43" s="56">
        <v>40202</v>
      </c>
      <c r="D43" s="21">
        <v>252043</v>
      </c>
      <c r="E43" s="24">
        <v>40235</v>
      </c>
      <c r="F43" s="13">
        <f t="shared" si="1"/>
        <v>650.88</v>
      </c>
      <c r="G43" s="17" t="s">
        <v>381</v>
      </c>
      <c r="H43" s="55" t="s">
        <v>382</v>
      </c>
      <c r="I43" s="20">
        <v>290.8</v>
      </c>
      <c r="J43" s="20">
        <v>70.75</v>
      </c>
      <c r="K43" s="47">
        <v>11.7</v>
      </c>
      <c r="L43" s="20">
        <v>42</v>
      </c>
      <c r="M43" s="20">
        <v>136.63</v>
      </c>
      <c r="N43" s="20"/>
      <c r="O43" s="20">
        <v>99</v>
      </c>
      <c r="R43" s="77"/>
      <c r="S43" s="77"/>
      <c r="T43" s="77"/>
      <c r="U43" s="77"/>
    </row>
    <row r="44" spans="1:21" s="76" customFormat="1" ht="29.25">
      <c r="A44" s="9" t="s">
        <v>106</v>
      </c>
      <c r="B44" s="17" t="s">
        <v>383</v>
      </c>
      <c r="C44" s="56">
        <v>40221</v>
      </c>
      <c r="D44" s="21">
        <v>255883</v>
      </c>
      <c r="E44" s="24">
        <v>40256</v>
      </c>
      <c r="F44" s="13">
        <f t="shared" si="1"/>
        <v>805.0300000000001</v>
      </c>
      <c r="G44" s="17" t="s">
        <v>17</v>
      </c>
      <c r="H44" s="55" t="s">
        <v>367</v>
      </c>
      <c r="I44" s="20">
        <v>365.3</v>
      </c>
      <c r="J44" s="20">
        <v>236.3</v>
      </c>
      <c r="K44" s="47">
        <v>85.48</v>
      </c>
      <c r="L44" s="20">
        <v>93</v>
      </c>
      <c r="M44" s="20"/>
      <c r="N44" s="20">
        <v>24.95</v>
      </c>
      <c r="O44" s="20"/>
      <c r="R44" s="77"/>
      <c r="S44" s="77"/>
      <c r="T44" s="77"/>
      <c r="U44" s="77"/>
    </row>
    <row r="45" spans="1:21" s="76" customFormat="1" ht="15">
      <c r="A45" s="9" t="s">
        <v>106</v>
      </c>
      <c r="B45" s="17" t="s">
        <v>384</v>
      </c>
      <c r="C45" s="56">
        <v>40230</v>
      </c>
      <c r="D45" s="21">
        <v>255884</v>
      </c>
      <c r="E45" s="24">
        <v>40256</v>
      </c>
      <c r="F45" s="13">
        <f t="shared" si="1"/>
        <v>742.63</v>
      </c>
      <c r="G45" s="17" t="s">
        <v>189</v>
      </c>
      <c r="H45" s="55" t="s">
        <v>109</v>
      </c>
      <c r="I45" s="20">
        <v>311.3</v>
      </c>
      <c r="J45" s="20">
        <v>40</v>
      </c>
      <c r="K45" s="47">
        <v>5.85</v>
      </c>
      <c r="L45" s="20">
        <v>45</v>
      </c>
      <c r="M45" s="20">
        <v>200.48</v>
      </c>
      <c r="N45" s="20"/>
      <c r="O45" s="20">
        <v>140</v>
      </c>
      <c r="R45" s="77"/>
      <c r="S45" s="77"/>
      <c r="T45" s="77"/>
      <c r="U45" s="77"/>
    </row>
    <row r="46" spans="1:21" s="76" customFormat="1" ht="15">
      <c r="A46" s="9" t="s">
        <v>106</v>
      </c>
      <c r="B46" s="17" t="s">
        <v>385</v>
      </c>
      <c r="C46" s="56">
        <v>40237</v>
      </c>
      <c r="D46" s="21">
        <v>255884</v>
      </c>
      <c r="E46" s="24">
        <v>40256</v>
      </c>
      <c r="F46" s="13">
        <f t="shared" si="1"/>
        <v>791.78</v>
      </c>
      <c r="G46" s="17" t="s">
        <v>386</v>
      </c>
      <c r="H46" s="55" t="s">
        <v>109</v>
      </c>
      <c r="I46" s="20">
        <v>326.4</v>
      </c>
      <c r="J46" s="20"/>
      <c r="K46" s="47">
        <v>11.7</v>
      </c>
      <c r="L46" s="20">
        <v>32</v>
      </c>
      <c r="M46" s="20">
        <v>242.98</v>
      </c>
      <c r="N46" s="20">
        <v>9.95</v>
      </c>
      <c r="O46" s="20">
        <v>168.75</v>
      </c>
      <c r="R46" s="77"/>
      <c r="S46" s="77"/>
      <c r="T46" s="77"/>
      <c r="U46" s="77"/>
    </row>
    <row r="47" spans="1:21" s="76" customFormat="1" ht="15">
      <c r="A47" s="9" t="s">
        <v>106</v>
      </c>
      <c r="B47" s="17" t="s">
        <v>387</v>
      </c>
      <c r="C47" s="56">
        <v>40251</v>
      </c>
      <c r="D47" s="21">
        <v>264498</v>
      </c>
      <c r="E47" s="24">
        <v>40310</v>
      </c>
      <c r="F47" s="13">
        <f t="shared" si="1"/>
        <v>1086.1</v>
      </c>
      <c r="G47" s="17" t="s">
        <v>388</v>
      </c>
      <c r="H47" s="55" t="s">
        <v>118</v>
      </c>
      <c r="I47" s="20">
        <v>231.87</v>
      </c>
      <c r="J47" s="20">
        <v>50.56</v>
      </c>
      <c r="K47" s="47"/>
      <c r="L47" s="20">
        <v>25</v>
      </c>
      <c r="M47" s="20">
        <v>348.42</v>
      </c>
      <c r="N47" s="20">
        <v>110.75</v>
      </c>
      <c r="O47" s="20">
        <v>319.5</v>
      </c>
      <c r="R47" s="77"/>
      <c r="S47" s="77"/>
      <c r="T47" s="77"/>
      <c r="U47" s="77"/>
    </row>
    <row r="48" spans="1:21" s="76" customFormat="1" ht="15">
      <c r="A48" s="9" t="s">
        <v>106</v>
      </c>
      <c r="B48" s="17" t="s">
        <v>389</v>
      </c>
      <c r="C48" s="56">
        <v>40256</v>
      </c>
      <c r="D48" s="21">
        <v>276513</v>
      </c>
      <c r="E48" s="24">
        <v>40387</v>
      </c>
      <c r="F48" s="13">
        <f t="shared" si="1"/>
        <v>550.97</v>
      </c>
      <c r="G48" s="17" t="s">
        <v>17</v>
      </c>
      <c r="H48" s="55" t="s">
        <v>18</v>
      </c>
      <c r="I48" s="20">
        <v>189.1</v>
      </c>
      <c r="J48" s="20">
        <v>204.58</v>
      </c>
      <c r="K48" s="47"/>
      <c r="L48" s="20">
        <v>129</v>
      </c>
      <c r="M48" s="20"/>
      <c r="N48" s="20">
        <v>28.29</v>
      </c>
      <c r="O48" s="20"/>
      <c r="R48" s="77"/>
      <c r="S48" s="77"/>
      <c r="T48" s="77"/>
      <c r="U48" s="77"/>
    </row>
    <row r="49" spans="1:21" s="76" customFormat="1" ht="15">
      <c r="A49" s="9" t="s">
        <v>106</v>
      </c>
      <c r="B49" s="17" t="s">
        <v>390</v>
      </c>
      <c r="C49" s="56">
        <v>40258</v>
      </c>
      <c r="D49" s="21">
        <v>276513</v>
      </c>
      <c r="E49" s="24">
        <v>40387</v>
      </c>
      <c r="F49" s="13">
        <f t="shared" si="1"/>
        <v>689.28</v>
      </c>
      <c r="G49" s="17" t="s">
        <v>391</v>
      </c>
      <c r="H49" s="55" t="s">
        <v>318</v>
      </c>
      <c r="I49" s="20">
        <v>365.4</v>
      </c>
      <c r="J49" s="20">
        <v>56.72</v>
      </c>
      <c r="K49" s="47"/>
      <c r="L49" s="20">
        <v>20</v>
      </c>
      <c r="M49" s="20">
        <v>148.16</v>
      </c>
      <c r="N49" s="20"/>
      <c r="O49" s="20">
        <v>99</v>
      </c>
      <c r="R49" s="77"/>
      <c r="S49" s="77"/>
      <c r="T49" s="77"/>
      <c r="U49" s="77"/>
    </row>
    <row r="50" spans="1:21" s="76" customFormat="1" ht="15">
      <c r="A50" s="9" t="s">
        <v>106</v>
      </c>
      <c r="B50" s="17" t="s">
        <v>392</v>
      </c>
      <c r="C50" s="56">
        <v>40263</v>
      </c>
      <c r="D50" s="21">
        <v>276513</v>
      </c>
      <c r="E50" s="24">
        <v>40387</v>
      </c>
      <c r="F50" s="13">
        <f t="shared" si="1"/>
        <v>369.53000000000003</v>
      </c>
      <c r="G50" s="17" t="s">
        <v>17</v>
      </c>
      <c r="H50" s="55" t="s">
        <v>393</v>
      </c>
      <c r="I50" s="20">
        <v>5</v>
      </c>
      <c r="J50" s="20">
        <v>204.58</v>
      </c>
      <c r="K50" s="47">
        <v>129</v>
      </c>
      <c r="L50" s="20"/>
      <c r="M50" s="20"/>
      <c r="N50" s="20">
        <v>30.95</v>
      </c>
      <c r="O50" s="20"/>
      <c r="R50" s="77"/>
      <c r="S50" s="77"/>
      <c r="T50" s="77"/>
      <c r="U50" s="77"/>
    </row>
    <row r="51" spans="1:21" s="76" customFormat="1" ht="15">
      <c r="A51" s="9" t="s">
        <v>106</v>
      </c>
      <c r="B51" s="17" t="s">
        <v>394</v>
      </c>
      <c r="C51" s="56">
        <v>40265</v>
      </c>
      <c r="D51" s="21">
        <v>261627</v>
      </c>
      <c r="E51" s="24">
        <v>40291</v>
      </c>
      <c r="F51" s="13">
        <f t="shared" si="1"/>
        <v>650.3399999999999</v>
      </c>
      <c r="G51" s="17" t="s">
        <v>388</v>
      </c>
      <c r="H51" s="55" t="s">
        <v>118</v>
      </c>
      <c r="I51" s="20">
        <v>118.7</v>
      </c>
      <c r="J51" s="20">
        <v>50.56</v>
      </c>
      <c r="K51" s="47">
        <v>8</v>
      </c>
      <c r="L51" s="20">
        <v>45</v>
      </c>
      <c r="M51" s="20">
        <v>242.9</v>
      </c>
      <c r="N51" s="20">
        <v>7.68</v>
      </c>
      <c r="O51" s="20">
        <v>177.5</v>
      </c>
      <c r="R51" s="77"/>
      <c r="S51" s="77"/>
      <c r="T51" s="77"/>
      <c r="U51" s="77"/>
    </row>
    <row r="52" spans="1:21" s="76" customFormat="1" ht="29.25">
      <c r="A52" s="17" t="s">
        <v>122</v>
      </c>
      <c r="B52" s="17" t="s">
        <v>348</v>
      </c>
      <c r="C52" s="56">
        <v>40241</v>
      </c>
      <c r="D52" s="21">
        <v>275364</v>
      </c>
      <c r="E52" s="24">
        <v>40375</v>
      </c>
      <c r="F52" s="13">
        <f t="shared" si="1"/>
        <v>1324.72</v>
      </c>
      <c r="G52" s="17" t="s">
        <v>38</v>
      </c>
      <c r="H52" s="55" t="s">
        <v>349</v>
      </c>
      <c r="I52" s="20">
        <v>287.3</v>
      </c>
      <c r="J52" s="20">
        <v>94.25</v>
      </c>
      <c r="K52" s="47"/>
      <c r="L52" s="20">
        <v>30.95</v>
      </c>
      <c r="M52" s="20">
        <v>684.72</v>
      </c>
      <c r="N52" s="20">
        <v>50</v>
      </c>
      <c r="O52" s="20">
        <v>177.5</v>
      </c>
      <c r="R52" s="77"/>
      <c r="S52" s="77"/>
      <c r="T52" s="77"/>
      <c r="U52" s="77"/>
    </row>
    <row r="54" spans="6:15" ht="15">
      <c r="F54" s="60">
        <f>SUM(F2:F53)</f>
        <v>26871.679999999997</v>
      </c>
      <c r="I54">
        <f aca="true" t="shared" si="2" ref="I54:O54">SUM(I2:I52)</f>
        <v>7227.13</v>
      </c>
      <c r="J54">
        <f t="shared" si="2"/>
        <v>2020.5299999999997</v>
      </c>
      <c r="K54">
        <f t="shared" si="2"/>
        <v>944.6500000000001</v>
      </c>
      <c r="L54">
        <f t="shared" si="2"/>
        <v>1052.02</v>
      </c>
      <c r="M54" s="66">
        <f t="shared" si="2"/>
        <v>9673.699999999997</v>
      </c>
      <c r="N54" s="60">
        <f t="shared" si="2"/>
        <v>821.4000000000001</v>
      </c>
      <c r="O54" s="60">
        <f t="shared" si="2"/>
        <v>5132.25</v>
      </c>
    </row>
  </sheetData>
  <sheetProtection/>
  <printOptions/>
  <pageMargins left="0.17" right="0.17" top="0.23" bottom="0.21" header="0.17" footer="0.17"/>
  <pageSetup horizontalDpi="300" verticalDpi="300" orientation="landscape" paperSize="5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20"/>
  <sheetViews>
    <sheetView zoomScalePageLayoutView="0" workbookViewId="0" topLeftCell="A1">
      <selection activeCell="A4" sqref="A4:A17"/>
    </sheetView>
  </sheetViews>
  <sheetFormatPr defaultColWidth="9.140625" defaultRowHeight="15"/>
  <cols>
    <col min="1" max="1" width="33.28125" style="0" customWidth="1"/>
    <col min="2" max="2" width="12.7109375" style="72" customWidth="1"/>
  </cols>
  <sheetData>
    <row r="3" spans="1:2" ht="15.75">
      <c r="A3" s="80" t="s">
        <v>0</v>
      </c>
      <c r="B3" s="83" t="s">
        <v>5</v>
      </c>
    </row>
    <row r="4" spans="1:2" ht="15">
      <c r="A4" s="82" t="s">
        <v>15</v>
      </c>
      <c r="B4" s="81">
        <v>160.3</v>
      </c>
    </row>
    <row r="5" spans="1:2" ht="15">
      <c r="A5" s="82" t="s">
        <v>29</v>
      </c>
      <c r="B5" s="81">
        <v>3676.38</v>
      </c>
    </row>
    <row r="6" spans="1:2" ht="15">
      <c r="A6" s="82" t="s">
        <v>33</v>
      </c>
      <c r="B6" s="81">
        <v>7854.07</v>
      </c>
    </row>
    <row r="7" spans="1:2" ht="15">
      <c r="A7" s="82" t="s">
        <v>96</v>
      </c>
      <c r="B7" s="81">
        <v>2909.99</v>
      </c>
    </row>
    <row r="8" spans="1:2" ht="15">
      <c r="A8" s="82" t="s">
        <v>106</v>
      </c>
      <c r="B8" s="81">
        <v>7167.39</v>
      </c>
    </row>
    <row r="9" spans="1:2" ht="15">
      <c r="A9" s="82" t="s">
        <v>64</v>
      </c>
      <c r="B9" s="81">
        <v>1386.08</v>
      </c>
    </row>
    <row r="10" spans="1:2" ht="15">
      <c r="A10" s="82" t="s">
        <v>71</v>
      </c>
      <c r="B10" s="81">
        <v>1175.1</v>
      </c>
    </row>
    <row r="11" spans="1:2" ht="15">
      <c r="A11" s="82" t="s">
        <v>77</v>
      </c>
      <c r="B11" s="81">
        <v>85.86</v>
      </c>
    </row>
    <row r="12" spans="1:2" ht="15">
      <c r="A12" s="82" t="s">
        <v>404</v>
      </c>
      <c r="B12" s="81"/>
    </row>
    <row r="13" spans="1:2" ht="15">
      <c r="A13" s="82" t="s">
        <v>227</v>
      </c>
      <c r="B13" s="81">
        <v>520.98</v>
      </c>
    </row>
    <row r="14" spans="1:2" ht="15">
      <c r="A14" s="82" t="s">
        <v>122</v>
      </c>
      <c r="B14" s="81">
        <v>1324.72</v>
      </c>
    </row>
    <row r="15" spans="1:2" ht="15">
      <c r="A15" s="82" t="s">
        <v>319</v>
      </c>
      <c r="B15" s="81">
        <v>179.85000000000002</v>
      </c>
    </row>
    <row r="16" spans="1:2" ht="15">
      <c r="A16" s="82" t="s">
        <v>364</v>
      </c>
      <c r="B16" s="81">
        <v>376.01</v>
      </c>
    </row>
    <row r="17" spans="1:2" ht="15">
      <c r="A17" s="82" t="s">
        <v>368</v>
      </c>
      <c r="B17" s="81">
        <v>54.95</v>
      </c>
    </row>
    <row r="18" spans="1:2" ht="15.75">
      <c r="A18" s="80" t="s">
        <v>405</v>
      </c>
      <c r="B18" s="79">
        <v>26871.679999999997</v>
      </c>
    </row>
    <row r="19" ht="15">
      <c r="B19"/>
    </row>
    <row r="20" ht="15">
      <c r="B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U69"/>
  <sheetViews>
    <sheetView zoomScalePageLayoutView="0" workbookViewId="0" topLeftCell="A39">
      <selection activeCell="B3" sqref="B3"/>
    </sheetView>
  </sheetViews>
  <sheetFormatPr defaultColWidth="9.140625" defaultRowHeight="15"/>
  <cols>
    <col min="1" max="1" width="37.421875" style="0" bestFit="1" customWidth="1"/>
    <col min="2" max="2" width="18.57421875" style="0" bestFit="1" customWidth="1"/>
    <col min="3" max="3" width="25.28125" style="0" bestFit="1" customWidth="1"/>
    <col min="4" max="4" width="8.8515625" style="0" customWidth="1"/>
    <col min="5" max="5" width="11.28125" style="0" bestFit="1" customWidth="1"/>
    <col min="6" max="6" width="11.57421875" style="0" bestFit="1" customWidth="1"/>
    <col min="7" max="7" width="23.00390625" style="0" bestFit="1" customWidth="1"/>
    <col min="8" max="8" width="38.140625" style="0" bestFit="1" customWidth="1"/>
    <col min="9" max="9" width="9.57421875" style="72" bestFit="1" customWidth="1"/>
    <col min="10" max="10" width="10.00390625" style="72" customWidth="1"/>
    <col min="11" max="11" width="9.57421875" style="72" bestFit="1" customWidth="1"/>
    <col min="12" max="12" width="9.28125" style="72" bestFit="1" customWidth="1"/>
    <col min="13" max="13" width="10.7109375" style="72" bestFit="1" customWidth="1"/>
    <col min="14" max="14" width="9.28125" style="72" bestFit="1" customWidth="1"/>
    <col min="15" max="15" width="9.57421875" style="72" bestFit="1" customWidth="1"/>
  </cols>
  <sheetData>
    <row r="1" spans="1:21" ht="27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R1" s="78"/>
      <c r="S1" s="78"/>
      <c r="T1" s="78"/>
      <c r="U1" s="78"/>
    </row>
    <row r="2" spans="1:21" s="76" customFormat="1" ht="27.75" customHeight="1">
      <c r="A2" s="9" t="s">
        <v>126</v>
      </c>
      <c r="B2" s="41"/>
      <c r="C2" s="11">
        <v>40308</v>
      </c>
      <c r="D2" s="11"/>
      <c r="E2" s="11"/>
      <c r="F2" s="13">
        <f aca="true" t="shared" si="0" ref="F2:F33">SUM(I2:O2)</f>
        <v>54.95</v>
      </c>
      <c r="G2" s="14" t="s">
        <v>127</v>
      </c>
      <c r="H2" s="19" t="s">
        <v>128</v>
      </c>
      <c r="I2" s="42"/>
      <c r="J2" s="42"/>
      <c r="K2" s="42"/>
      <c r="L2" s="42"/>
      <c r="M2" s="15">
        <v>54.95</v>
      </c>
      <c r="N2" s="42"/>
      <c r="O2" s="42"/>
      <c r="R2" s="77"/>
      <c r="S2" s="77"/>
      <c r="T2" s="77"/>
      <c r="U2" s="77"/>
    </row>
    <row r="3" spans="1:21" s="76" customFormat="1" ht="27.75" customHeight="1">
      <c r="A3" s="9" t="s">
        <v>126</v>
      </c>
      <c r="B3" s="41"/>
      <c r="C3" s="11">
        <v>40345</v>
      </c>
      <c r="D3" s="11"/>
      <c r="E3" s="11"/>
      <c r="F3" s="13">
        <f t="shared" si="0"/>
        <v>54.95</v>
      </c>
      <c r="G3" s="14" t="s">
        <v>127</v>
      </c>
      <c r="H3" s="19" t="s">
        <v>129</v>
      </c>
      <c r="I3" s="42"/>
      <c r="J3" s="42"/>
      <c r="K3" s="42"/>
      <c r="L3" s="42"/>
      <c r="M3" s="15">
        <v>54.95</v>
      </c>
      <c r="N3" s="42"/>
      <c r="O3" s="42"/>
      <c r="R3" s="77"/>
      <c r="S3" s="77"/>
      <c r="T3" s="77"/>
      <c r="U3" s="77"/>
    </row>
    <row r="4" spans="1:15" ht="15">
      <c r="A4" s="9" t="s">
        <v>15</v>
      </c>
      <c r="B4" s="10" t="s">
        <v>130</v>
      </c>
      <c r="C4" s="11">
        <v>40281</v>
      </c>
      <c r="D4" s="10"/>
      <c r="E4" s="10"/>
      <c r="F4" s="13">
        <f t="shared" si="0"/>
        <v>80.15</v>
      </c>
      <c r="G4" s="14" t="s">
        <v>127</v>
      </c>
      <c r="H4" s="14" t="s">
        <v>18</v>
      </c>
      <c r="I4" s="15"/>
      <c r="J4" s="15"/>
      <c r="K4" s="15"/>
      <c r="L4" s="15"/>
      <c r="M4" s="15">
        <v>80.15</v>
      </c>
      <c r="N4" s="15"/>
      <c r="O4" s="15"/>
    </row>
    <row r="5" spans="1:15" ht="15">
      <c r="A5" s="9" t="s">
        <v>15</v>
      </c>
      <c r="B5" s="10" t="s">
        <v>131</v>
      </c>
      <c r="C5" s="11">
        <v>40309</v>
      </c>
      <c r="D5" s="10"/>
      <c r="E5" s="10"/>
      <c r="F5" s="13">
        <f t="shared" si="0"/>
        <v>80.15</v>
      </c>
      <c r="G5" s="14" t="s">
        <v>127</v>
      </c>
      <c r="H5" s="14" t="s">
        <v>18</v>
      </c>
      <c r="I5" s="15"/>
      <c r="J5" s="15"/>
      <c r="K5" s="15"/>
      <c r="L5" s="15"/>
      <c r="M5" s="15">
        <v>80.15</v>
      </c>
      <c r="N5" s="15"/>
      <c r="O5" s="15"/>
    </row>
    <row r="6" spans="1:21" s="76" customFormat="1" ht="15">
      <c r="A6" s="9" t="s">
        <v>15</v>
      </c>
      <c r="B6" s="10" t="s">
        <v>132</v>
      </c>
      <c r="C6" s="11">
        <v>40344</v>
      </c>
      <c r="D6" s="29"/>
      <c r="E6" s="22"/>
      <c r="F6" s="13">
        <f t="shared" si="0"/>
        <v>70</v>
      </c>
      <c r="G6" s="14" t="s">
        <v>127</v>
      </c>
      <c r="H6" s="19" t="s">
        <v>133</v>
      </c>
      <c r="I6" s="25"/>
      <c r="J6" s="25"/>
      <c r="K6" s="26"/>
      <c r="L6" s="25"/>
      <c r="M6" s="25">
        <v>70</v>
      </c>
      <c r="N6" s="25"/>
      <c r="O6" s="25"/>
      <c r="R6" s="77"/>
      <c r="S6" s="77"/>
      <c r="T6" s="77"/>
      <c r="U6" s="77"/>
    </row>
    <row r="7" spans="1:21" s="76" customFormat="1" ht="15">
      <c r="A7" s="9" t="s">
        <v>29</v>
      </c>
      <c r="B7" s="10" t="s">
        <v>130</v>
      </c>
      <c r="C7" s="11">
        <v>40281</v>
      </c>
      <c r="D7" s="23"/>
      <c r="E7" s="24"/>
      <c r="F7" s="13">
        <f t="shared" si="0"/>
        <v>80.15</v>
      </c>
      <c r="G7" s="14" t="s">
        <v>127</v>
      </c>
      <c r="H7" s="14" t="s">
        <v>18</v>
      </c>
      <c r="I7" s="25"/>
      <c r="J7" s="25"/>
      <c r="K7" s="26"/>
      <c r="L7" s="25"/>
      <c r="M7" s="25">
        <v>80.15</v>
      </c>
      <c r="N7" s="25"/>
      <c r="O7" s="25"/>
      <c r="R7" s="77"/>
      <c r="S7" s="77"/>
      <c r="T7" s="77"/>
      <c r="U7" s="77"/>
    </row>
    <row r="8" spans="1:21" s="76" customFormat="1" ht="30">
      <c r="A8" s="9" t="s">
        <v>29</v>
      </c>
      <c r="B8" s="10"/>
      <c r="C8" s="11">
        <v>40297</v>
      </c>
      <c r="D8" s="23"/>
      <c r="E8" s="24"/>
      <c r="F8" s="13">
        <f t="shared" si="0"/>
        <v>80.15</v>
      </c>
      <c r="G8" s="14" t="s">
        <v>127</v>
      </c>
      <c r="H8" s="19" t="s">
        <v>128</v>
      </c>
      <c r="I8" s="25">
        <v>80.15</v>
      </c>
      <c r="J8" s="25"/>
      <c r="K8" s="26"/>
      <c r="L8" s="25"/>
      <c r="M8" s="25"/>
      <c r="N8" s="25"/>
      <c r="O8" s="25"/>
      <c r="R8" s="77"/>
      <c r="S8" s="77"/>
      <c r="T8" s="77"/>
      <c r="U8" s="77"/>
    </row>
    <row r="9" spans="1:21" s="76" customFormat="1" ht="15">
      <c r="A9" s="9" t="s">
        <v>29</v>
      </c>
      <c r="B9" s="10" t="s">
        <v>134</v>
      </c>
      <c r="C9" s="11">
        <v>40299</v>
      </c>
      <c r="D9" s="29">
        <v>4781</v>
      </c>
      <c r="E9" s="24">
        <v>40462</v>
      </c>
      <c r="F9" s="13">
        <f t="shared" si="0"/>
        <v>444.83</v>
      </c>
      <c r="G9" s="14" t="s">
        <v>135</v>
      </c>
      <c r="H9" s="14" t="s">
        <v>136</v>
      </c>
      <c r="I9" s="25"/>
      <c r="J9" s="25"/>
      <c r="K9" s="26">
        <v>242.63</v>
      </c>
      <c r="L9" s="25"/>
      <c r="M9" s="25">
        <v>87.2</v>
      </c>
      <c r="N9" s="25"/>
      <c r="O9" s="25">
        <v>115</v>
      </c>
      <c r="R9" s="77"/>
      <c r="S9" s="77"/>
      <c r="T9" s="77"/>
      <c r="U9" s="77"/>
    </row>
    <row r="10" spans="1:21" s="76" customFormat="1" ht="15">
      <c r="A10" s="9" t="s">
        <v>29</v>
      </c>
      <c r="B10" s="10" t="s">
        <v>137</v>
      </c>
      <c r="C10" s="11">
        <v>40312</v>
      </c>
      <c r="D10" s="37">
        <v>3070</v>
      </c>
      <c r="E10" s="24">
        <v>40361</v>
      </c>
      <c r="F10" s="13">
        <f t="shared" si="0"/>
        <v>1239.4</v>
      </c>
      <c r="G10" s="14" t="s">
        <v>38</v>
      </c>
      <c r="H10" s="14" t="s">
        <v>138</v>
      </c>
      <c r="I10" s="25">
        <v>322.3</v>
      </c>
      <c r="J10" s="25">
        <v>35</v>
      </c>
      <c r="K10" s="26">
        <v>27.68</v>
      </c>
      <c r="L10" s="25">
        <v>30</v>
      </c>
      <c r="M10" s="25">
        <v>646.92</v>
      </c>
      <c r="N10" s="25"/>
      <c r="O10" s="25">
        <v>177.5</v>
      </c>
      <c r="R10" s="77"/>
      <c r="S10" s="77"/>
      <c r="T10" s="77"/>
      <c r="U10" s="77"/>
    </row>
    <row r="11" spans="1:21" s="76" customFormat="1" ht="15">
      <c r="A11" s="9" t="s">
        <v>29</v>
      </c>
      <c r="B11" s="10" t="s">
        <v>139</v>
      </c>
      <c r="C11" s="11">
        <v>40332</v>
      </c>
      <c r="D11" s="37">
        <v>3429</v>
      </c>
      <c r="E11" s="24">
        <v>40387</v>
      </c>
      <c r="F11" s="13">
        <f t="shared" si="0"/>
        <v>439.46</v>
      </c>
      <c r="G11" s="14" t="s">
        <v>41</v>
      </c>
      <c r="H11" s="14" t="s">
        <v>140</v>
      </c>
      <c r="I11" s="25"/>
      <c r="J11" s="25"/>
      <c r="K11" s="26">
        <v>133.7</v>
      </c>
      <c r="L11" s="25">
        <v>20</v>
      </c>
      <c r="M11" s="25">
        <v>186.76</v>
      </c>
      <c r="N11" s="25"/>
      <c r="O11" s="25">
        <v>99</v>
      </c>
      <c r="R11" s="77"/>
      <c r="S11" s="77"/>
      <c r="T11" s="77"/>
      <c r="U11" s="77"/>
    </row>
    <row r="12" spans="1:21" s="76" customFormat="1" ht="15">
      <c r="A12" s="9" t="s">
        <v>29</v>
      </c>
      <c r="B12" s="10" t="s">
        <v>141</v>
      </c>
      <c r="C12" s="11">
        <v>40352</v>
      </c>
      <c r="D12" s="37">
        <v>3429</v>
      </c>
      <c r="E12" s="24">
        <v>40387</v>
      </c>
      <c r="F12" s="13">
        <f t="shared" si="0"/>
        <v>2029.0100000000002</v>
      </c>
      <c r="G12" s="14" t="s">
        <v>142</v>
      </c>
      <c r="H12" s="14" t="s">
        <v>143</v>
      </c>
      <c r="I12" s="25">
        <v>789.28</v>
      </c>
      <c r="J12" s="25">
        <v>221.21</v>
      </c>
      <c r="K12" s="26">
        <v>24.94</v>
      </c>
      <c r="L12" s="25">
        <v>66</v>
      </c>
      <c r="M12" s="25">
        <v>698.08</v>
      </c>
      <c r="N12" s="25"/>
      <c r="O12" s="25">
        <v>229.5</v>
      </c>
      <c r="R12" s="77"/>
      <c r="S12" s="77"/>
      <c r="T12" s="77"/>
      <c r="U12" s="77"/>
    </row>
    <row r="13" spans="1:21" s="76" customFormat="1" ht="15">
      <c r="A13" s="17" t="s">
        <v>33</v>
      </c>
      <c r="B13" s="10" t="s">
        <v>144</v>
      </c>
      <c r="C13" s="11">
        <v>40280</v>
      </c>
      <c r="D13" s="37"/>
      <c r="E13" s="24"/>
      <c r="F13" s="13">
        <f t="shared" si="0"/>
        <v>532.39</v>
      </c>
      <c r="G13" s="14" t="s">
        <v>145</v>
      </c>
      <c r="H13" s="14" t="s">
        <v>146</v>
      </c>
      <c r="I13" s="25"/>
      <c r="J13" s="25"/>
      <c r="K13" s="26"/>
      <c r="L13" s="25">
        <v>29.32</v>
      </c>
      <c r="M13" s="25">
        <v>503.07</v>
      </c>
      <c r="N13" s="25"/>
      <c r="O13" s="25"/>
      <c r="R13" s="77"/>
      <c r="S13" s="77"/>
      <c r="T13" s="77"/>
      <c r="U13" s="77"/>
    </row>
    <row r="14" spans="1:21" s="76" customFormat="1" ht="15">
      <c r="A14" s="17" t="s">
        <v>33</v>
      </c>
      <c r="B14" s="10" t="s">
        <v>147</v>
      </c>
      <c r="C14" s="11">
        <v>40284</v>
      </c>
      <c r="D14" s="37"/>
      <c r="E14" s="24"/>
      <c r="F14" s="13">
        <f t="shared" si="0"/>
        <v>85.86</v>
      </c>
      <c r="G14" s="14" t="s">
        <v>50</v>
      </c>
      <c r="H14" s="14" t="s">
        <v>148</v>
      </c>
      <c r="I14" s="25"/>
      <c r="J14" s="25"/>
      <c r="K14" s="26"/>
      <c r="L14" s="25"/>
      <c r="M14" s="25">
        <v>85.86</v>
      </c>
      <c r="N14" s="25"/>
      <c r="O14" s="25"/>
      <c r="R14" s="77"/>
      <c r="S14" s="77"/>
      <c r="T14" s="77"/>
      <c r="U14" s="77"/>
    </row>
    <row r="15" spans="1:21" s="76" customFormat="1" ht="15">
      <c r="A15" s="17" t="s">
        <v>33</v>
      </c>
      <c r="B15" s="10" t="s">
        <v>149</v>
      </c>
      <c r="C15" s="11">
        <v>40288</v>
      </c>
      <c r="D15" s="37">
        <v>2327</v>
      </c>
      <c r="E15" s="24">
        <v>40312</v>
      </c>
      <c r="F15" s="13">
        <f t="shared" si="0"/>
        <v>182</v>
      </c>
      <c r="G15" s="14" t="s">
        <v>41</v>
      </c>
      <c r="H15" s="14" t="s">
        <v>150</v>
      </c>
      <c r="I15" s="25"/>
      <c r="J15" s="25"/>
      <c r="K15" s="26"/>
      <c r="L15" s="25"/>
      <c r="M15" s="25">
        <v>83</v>
      </c>
      <c r="N15" s="25"/>
      <c r="O15" s="25">
        <v>99</v>
      </c>
      <c r="R15" s="77"/>
      <c r="S15" s="77"/>
      <c r="T15" s="77"/>
      <c r="U15" s="77"/>
    </row>
    <row r="16" spans="1:21" s="76" customFormat="1" ht="15">
      <c r="A16" s="17" t="s">
        <v>33</v>
      </c>
      <c r="B16" s="10" t="s">
        <v>151</v>
      </c>
      <c r="C16" s="11">
        <v>40291</v>
      </c>
      <c r="D16" s="37"/>
      <c r="E16" s="24"/>
      <c r="F16" s="13">
        <f t="shared" si="0"/>
        <v>136.08</v>
      </c>
      <c r="G16" s="14" t="s">
        <v>152</v>
      </c>
      <c r="H16" s="14" t="s">
        <v>153</v>
      </c>
      <c r="I16" s="25"/>
      <c r="J16" s="25"/>
      <c r="K16" s="26"/>
      <c r="L16" s="25"/>
      <c r="M16" s="25">
        <v>136.08</v>
      </c>
      <c r="N16" s="25"/>
      <c r="O16" s="25"/>
      <c r="R16" s="77"/>
      <c r="S16" s="77"/>
      <c r="T16" s="77"/>
      <c r="U16" s="77"/>
    </row>
    <row r="17" spans="1:21" s="76" customFormat="1" ht="15">
      <c r="A17" s="17" t="s">
        <v>33</v>
      </c>
      <c r="B17" s="10" t="s">
        <v>154</v>
      </c>
      <c r="C17" s="11">
        <v>40293</v>
      </c>
      <c r="D17" s="37"/>
      <c r="E17" s="24"/>
      <c r="F17" s="13">
        <f t="shared" si="0"/>
        <v>445.90000000000003</v>
      </c>
      <c r="G17" s="14" t="s">
        <v>155</v>
      </c>
      <c r="H17" s="14" t="s">
        <v>156</v>
      </c>
      <c r="I17" s="25"/>
      <c r="J17" s="25"/>
      <c r="K17" s="26"/>
      <c r="L17" s="25">
        <v>30.6</v>
      </c>
      <c r="M17" s="25">
        <v>415.3</v>
      </c>
      <c r="N17" s="25"/>
      <c r="O17" s="25"/>
      <c r="R17" s="77"/>
      <c r="S17" s="77"/>
      <c r="T17" s="77"/>
      <c r="U17" s="77"/>
    </row>
    <row r="18" spans="1:21" s="76" customFormat="1" ht="15">
      <c r="A18" s="17" t="s">
        <v>33</v>
      </c>
      <c r="B18" s="10" t="s">
        <v>157</v>
      </c>
      <c r="C18" s="11">
        <v>40300</v>
      </c>
      <c r="D18" s="37">
        <v>2215</v>
      </c>
      <c r="E18" s="24">
        <v>40305</v>
      </c>
      <c r="F18" s="13">
        <f t="shared" si="0"/>
        <v>198</v>
      </c>
      <c r="G18" s="14" t="s">
        <v>158</v>
      </c>
      <c r="H18" s="14" t="s">
        <v>159</v>
      </c>
      <c r="I18" s="25"/>
      <c r="J18" s="25"/>
      <c r="K18" s="26"/>
      <c r="L18" s="25"/>
      <c r="M18" s="25">
        <v>99</v>
      </c>
      <c r="N18" s="25"/>
      <c r="O18" s="25">
        <v>99</v>
      </c>
      <c r="R18" s="77"/>
      <c r="S18" s="77"/>
      <c r="T18" s="77"/>
      <c r="U18" s="77"/>
    </row>
    <row r="19" spans="1:21" s="76" customFormat="1" ht="15">
      <c r="A19" s="17" t="s">
        <v>33</v>
      </c>
      <c r="B19" s="10" t="s">
        <v>160</v>
      </c>
      <c r="C19" s="11">
        <v>40303</v>
      </c>
      <c r="D19" s="37">
        <v>2621</v>
      </c>
      <c r="E19" s="24">
        <v>40333</v>
      </c>
      <c r="F19" s="13">
        <f t="shared" si="0"/>
        <v>852.12</v>
      </c>
      <c r="G19" s="14" t="s">
        <v>161</v>
      </c>
      <c r="H19" s="14" t="s">
        <v>162</v>
      </c>
      <c r="I19" s="25">
        <v>437.9</v>
      </c>
      <c r="J19" s="25">
        <v>121</v>
      </c>
      <c r="K19" s="26"/>
      <c r="L19" s="25">
        <v>12.75</v>
      </c>
      <c r="M19" s="25">
        <v>181.47</v>
      </c>
      <c r="N19" s="25"/>
      <c r="O19" s="25">
        <v>99</v>
      </c>
      <c r="R19" s="77"/>
      <c r="S19" s="77"/>
      <c r="T19" s="77"/>
      <c r="U19" s="77"/>
    </row>
    <row r="20" spans="1:21" s="76" customFormat="1" ht="15">
      <c r="A20" s="17" t="s">
        <v>33</v>
      </c>
      <c r="B20" s="10" t="s">
        <v>163</v>
      </c>
      <c r="C20" s="11">
        <v>40311</v>
      </c>
      <c r="D20" s="37">
        <v>2905</v>
      </c>
      <c r="E20" s="24">
        <v>40354</v>
      </c>
      <c r="F20" s="13">
        <f t="shared" si="0"/>
        <v>739.04</v>
      </c>
      <c r="G20" s="14" t="s">
        <v>38</v>
      </c>
      <c r="H20" s="14" t="s">
        <v>164</v>
      </c>
      <c r="I20" s="25">
        <v>322.3</v>
      </c>
      <c r="J20" s="25">
        <v>40</v>
      </c>
      <c r="K20" s="26"/>
      <c r="L20" s="25">
        <v>11.47</v>
      </c>
      <c r="M20" s="25">
        <v>258.77</v>
      </c>
      <c r="N20" s="25"/>
      <c r="O20" s="25">
        <v>106.5</v>
      </c>
      <c r="R20" s="77"/>
      <c r="S20" s="77"/>
      <c r="T20" s="77"/>
      <c r="U20" s="77"/>
    </row>
    <row r="21" spans="1:21" s="76" customFormat="1" ht="15">
      <c r="A21" s="17" t="s">
        <v>33</v>
      </c>
      <c r="B21" s="10" t="s">
        <v>165</v>
      </c>
      <c r="C21" s="11">
        <v>40315</v>
      </c>
      <c r="D21" s="37">
        <v>3400</v>
      </c>
      <c r="E21" s="24">
        <v>40387</v>
      </c>
      <c r="F21" s="13">
        <f t="shared" si="0"/>
        <v>1501.1399999999999</v>
      </c>
      <c r="G21" s="14" t="s">
        <v>166</v>
      </c>
      <c r="H21" s="14" t="s">
        <v>133</v>
      </c>
      <c r="I21" s="25">
        <v>579</v>
      </c>
      <c r="J21" s="25">
        <v>245.1</v>
      </c>
      <c r="K21" s="26"/>
      <c r="L21" s="25">
        <v>28.05</v>
      </c>
      <c r="M21" s="25">
        <v>409.24</v>
      </c>
      <c r="N21" s="25"/>
      <c r="O21" s="25">
        <v>239.75</v>
      </c>
      <c r="R21" s="77"/>
      <c r="S21" s="77"/>
      <c r="T21" s="77"/>
      <c r="U21" s="77"/>
    </row>
    <row r="22" spans="1:21" s="76" customFormat="1" ht="15">
      <c r="A22" s="17" t="s">
        <v>33</v>
      </c>
      <c r="B22" s="10" t="s">
        <v>167</v>
      </c>
      <c r="C22" s="11">
        <v>40318</v>
      </c>
      <c r="D22" s="37">
        <v>3400</v>
      </c>
      <c r="E22" s="24">
        <v>40387</v>
      </c>
      <c r="F22" s="13">
        <f t="shared" si="0"/>
        <v>1175.83</v>
      </c>
      <c r="G22" s="14" t="s">
        <v>38</v>
      </c>
      <c r="H22" s="14" t="s">
        <v>168</v>
      </c>
      <c r="I22" s="25">
        <v>287.3</v>
      </c>
      <c r="J22" s="25">
        <v>40</v>
      </c>
      <c r="K22" s="26"/>
      <c r="L22" s="25">
        <v>22.95</v>
      </c>
      <c r="M22" s="25">
        <v>648.08</v>
      </c>
      <c r="N22" s="25"/>
      <c r="O22" s="25">
        <v>177.5</v>
      </c>
      <c r="R22" s="77"/>
      <c r="S22" s="77"/>
      <c r="T22" s="77"/>
      <c r="U22" s="77"/>
    </row>
    <row r="23" spans="1:21" s="76" customFormat="1" ht="15">
      <c r="A23" s="17" t="s">
        <v>33</v>
      </c>
      <c r="B23" s="10" t="s">
        <v>169</v>
      </c>
      <c r="C23" s="11">
        <v>40333</v>
      </c>
      <c r="D23" s="37"/>
      <c r="E23" s="24"/>
      <c r="F23" s="13">
        <f t="shared" si="0"/>
        <v>413.52</v>
      </c>
      <c r="G23" s="14" t="s">
        <v>41</v>
      </c>
      <c r="H23" s="14" t="s">
        <v>140</v>
      </c>
      <c r="I23" s="25"/>
      <c r="J23" s="25"/>
      <c r="K23" s="26"/>
      <c r="L23" s="25"/>
      <c r="M23" s="25">
        <v>413.52</v>
      </c>
      <c r="N23" s="25"/>
      <c r="O23" s="25"/>
      <c r="R23" s="77"/>
      <c r="S23" s="77"/>
      <c r="T23" s="77"/>
      <c r="U23" s="77"/>
    </row>
    <row r="24" spans="1:21" s="76" customFormat="1" ht="30">
      <c r="A24" s="17" t="s">
        <v>33</v>
      </c>
      <c r="B24" s="10" t="s">
        <v>170</v>
      </c>
      <c r="C24" s="11">
        <v>40330</v>
      </c>
      <c r="D24" s="37"/>
      <c r="E24" s="24"/>
      <c r="F24" s="13">
        <f t="shared" si="0"/>
        <v>85.86</v>
      </c>
      <c r="G24" s="14" t="s">
        <v>98</v>
      </c>
      <c r="H24" s="19" t="s">
        <v>171</v>
      </c>
      <c r="I24" s="25"/>
      <c r="J24" s="25"/>
      <c r="K24" s="26"/>
      <c r="L24" s="25"/>
      <c r="M24" s="25">
        <v>85.86</v>
      </c>
      <c r="N24" s="25"/>
      <c r="O24" s="25"/>
      <c r="R24" s="77"/>
      <c r="S24" s="77"/>
      <c r="T24" s="77"/>
      <c r="U24" s="77"/>
    </row>
    <row r="25" spans="1:21" s="76" customFormat="1" ht="15">
      <c r="A25" s="17" t="s">
        <v>33</v>
      </c>
      <c r="B25" s="10" t="s">
        <v>172</v>
      </c>
      <c r="C25" s="11">
        <v>40335</v>
      </c>
      <c r="D25" s="37"/>
      <c r="E25" s="24"/>
      <c r="F25" s="13">
        <f t="shared" si="0"/>
        <v>214.22</v>
      </c>
      <c r="G25" s="14" t="s">
        <v>173</v>
      </c>
      <c r="H25" s="14" t="s">
        <v>174</v>
      </c>
      <c r="I25" s="25"/>
      <c r="J25" s="25"/>
      <c r="K25" s="26"/>
      <c r="L25" s="25"/>
      <c r="M25" s="25">
        <v>214.22</v>
      </c>
      <c r="N25" s="25"/>
      <c r="O25" s="25"/>
      <c r="R25" s="77"/>
      <c r="S25" s="77"/>
      <c r="T25" s="77"/>
      <c r="U25" s="77"/>
    </row>
    <row r="26" spans="1:21" s="76" customFormat="1" ht="15">
      <c r="A26" s="17" t="s">
        <v>33</v>
      </c>
      <c r="B26" s="10" t="s">
        <v>175</v>
      </c>
      <c r="C26" s="11">
        <v>40338</v>
      </c>
      <c r="D26" s="37"/>
      <c r="E26" s="24"/>
      <c r="F26" s="13">
        <f t="shared" si="0"/>
        <v>112.74</v>
      </c>
      <c r="G26" s="14" t="s">
        <v>41</v>
      </c>
      <c r="H26" s="14" t="s">
        <v>176</v>
      </c>
      <c r="I26" s="25"/>
      <c r="J26" s="25"/>
      <c r="K26" s="26"/>
      <c r="L26" s="25"/>
      <c r="M26" s="25">
        <v>112.74</v>
      </c>
      <c r="N26" s="25"/>
      <c r="O26" s="25"/>
      <c r="R26" s="77"/>
      <c r="S26" s="77"/>
      <c r="T26" s="77"/>
      <c r="U26" s="77"/>
    </row>
    <row r="27" spans="1:21" s="76" customFormat="1" ht="30">
      <c r="A27" s="17" t="s">
        <v>33</v>
      </c>
      <c r="B27" s="10" t="s">
        <v>177</v>
      </c>
      <c r="C27" s="11">
        <v>40339</v>
      </c>
      <c r="D27" s="37">
        <v>3400</v>
      </c>
      <c r="E27" s="24">
        <v>40387</v>
      </c>
      <c r="F27" s="13">
        <f t="shared" si="0"/>
        <v>138.6</v>
      </c>
      <c r="G27" s="14" t="s">
        <v>178</v>
      </c>
      <c r="H27" s="19" t="s">
        <v>179</v>
      </c>
      <c r="I27" s="25"/>
      <c r="J27" s="25"/>
      <c r="K27" s="26"/>
      <c r="L27" s="25"/>
      <c r="M27" s="25">
        <v>39.6</v>
      </c>
      <c r="N27" s="25"/>
      <c r="O27" s="25">
        <v>99</v>
      </c>
      <c r="R27" s="77"/>
      <c r="S27" s="77"/>
      <c r="T27" s="77"/>
      <c r="U27" s="77"/>
    </row>
    <row r="28" spans="1:21" s="76" customFormat="1" ht="30">
      <c r="A28" s="17" t="s">
        <v>33</v>
      </c>
      <c r="B28" s="10" t="s">
        <v>180</v>
      </c>
      <c r="C28" s="11">
        <v>40346</v>
      </c>
      <c r="D28" s="37">
        <v>3400</v>
      </c>
      <c r="E28" s="24">
        <v>40387</v>
      </c>
      <c r="F28" s="13">
        <f t="shared" si="0"/>
        <v>475.55</v>
      </c>
      <c r="G28" s="14" t="s">
        <v>38</v>
      </c>
      <c r="H28" s="19" t="s">
        <v>181</v>
      </c>
      <c r="I28" s="25">
        <v>384.3</v>
      </c>
      <c r="J28" s="25">
        <v>38</v>
      </c>
      <c r="K28" s="26"/>
      <c r="L28" s="25"/>
      <c r="M28" s="25"/>
      <c r="N28" s="25"/>
      <c r="O28" s="25">
        <v>53.25</v>
      </c>
      <c r="R28" s="77"/>
      <c r="S28" s="77"/>
      <c r="T28" s="77"/>
      <c r="U28" s="77"/>
    </row>
    <row r="29" spans="1:21" s="76" customFormat="1" ht="15">
      <c r="A29" s="17" t="s">
        <v>33</v>
      </c>
      <c r="B29" s="10" t="s">
        <v>182</v>
      </c>
      <c r="C29" s="11">
        <v>40347</v>
      </c>
      <c r="D29" s="37"/>
      <c r="E29" s="24"/>
      <c r="F29" s="13">
        <f t="shared" si="0"/>
        <v>96.48</v>
      </c>
      <c r="G29" s="14" t="s">
        <v>183</v>
      </c>
      <c r="H29" s="19" t="s">
        <v>184</v>
      </c>
      <c r="I29" s="25"/>
      <c r="J29" s="25"/>
      <c r="K29" s="26"/>
      <c r="L29" s="25"/>
      <c r="M29" s="25">
        <v>96.48</v>
      </c>
      <c r="N29" s="25"/>
      <c r="O29" s="25"/>
      <c r="R29" s="77"/>
      <c r="S29" s="77"/>
      <c r="T29" s="77"/>
      <c r="U29" s="77"/>
    </row>
    <row r="30" spans="1:21" s="76" customFormat="1" ht="30">
      <c r="A30" s="17" t="s">
        <v>33</v>
      </c>
      <c r="B30" s="10" t="s">
        <v>185</v>
      </c>
      <c r="C30" s="11">
        <v>40358</v>
      </c>
      <c r="D30" s="37">
        <v>3400</v>
      </c>
      <c r="E30" s="24">
        <v>40387</v>
      </c>
      <c r="F30" s="13">
        <f t="shared" si="0"/>
        <v>1148.51</v>
      </c>
      <c r="G30" s="14" t="s">
        <v>186</v>
      </c>
      <c r="H30" s="19" t="s">
        <v>187</v>
      </c>
      <c r="I30" s="25">
        <v>643.3</v>
      </c>
      <c r="J30" s="25">
        <v>46.59</v>
      </c>
      <c r="K30" s="26"/>
      <c r="L30" s="25">
        <v>22.95</v>
      </c>
      <c r="M30" s="25">
        <v>258.17</v>
      </c>
      <c r="N30" s="25"/>
      <c r="O30" s="25">
        <v>177.5</v>
      </c>
      <c r="R30" s="77"/>
      <c r="S30" s="77"/>
      <c r="T30" s="77"/>
      <c r="U30" s="77"/>
    </row>
    <row r="31" spans="1:21" s="76" customFormat="1" ht="30">
      <c r="A31" s="31" t="s">
        <v>69</v>
      </c>
      <c r="B31" s="10" t="s">
        <v>188</v>
      </c>
      <c r="C31" s="11">
        <v>40302</v>
      </c>
      <c r="D31" s="37">
        <v>268806</v>
      </c>
      <c r="E31" s="22">
        <v>40333</v>
      </c>
      <c r="F31" s="13">
        <f t="shared" si="0"/>
        <v>1051.19</v>
      </c>
      <c r="G31" s="14" t="s">
        <v>189</v>
      </c>
      <c r="H31" s="19" t="s">
        <v>190</v>
      </c>
      <c r="I31" s="25"/>
      <c r="J31" s="25"/>
      <c r="K31" s="26">
        <v>547.22</v>
      </c>
      <c r="L31" s="25">
        <v>8</v>
      </c>
      <c r="M31" s="25">
        <v>355.97</v>
      </c>
      <c r="N31" s="25"/>
      <c r="O31" s="25">
        <v>140</v>
      </c>
      <c r="R31" s="77"/>
      <c r="S31" s="77"/>
      <c r="T31" s="77"/>
      <c r="U31" s="77"/>
    </row>
    <row r="32" spans="1:21" s="76" customFormat="1" ht="15">
      <c r="A32" s="31" t="s">
        <v>69</v>
      </c>
      <c r="B32" s="10" t="s">
        <v>191</v>
      </c>
      <c r="C32" s="11">
        <v>40311</v>
      </c>
      <c r="D32" s="29"/>
      <c r="E32" s="22"/>
      <c r="F32" s="13">
        <f t="shared" si="0"/>
        <v>85.86</v>
      </c>
      <c r="G32" s="14" t="s">
        <v>98</v>
      </c>
      <c r="H32" s="19" t="s">
        <v>133</v>
      </c>
      <c r="I32" s="25"/>
      <c r="J32" s="25"/>
      <c r="K32" s="26"/>
      <c r="L32" s="25"/>
      <c r="M32" s="25">
        <v>85.86</v>
      </c>
      <c r="N32" s="25"/>
      <c r="O32" s="25"/>
      <c r="R32" s="77"/>
      <c r="S32" s="77"/>
      <c r="T32" s="77"/>
      <c r="U32" s="77"/>
    </row>
    <row r="33" spans="1:21" s="76" customFormat="1" ht="15">
      <c r="A33" s="43" t="s">
        <v>69</v>
      </c>
      <c r="B33" s="10" t="s">
        <v>192</v>
      </c>
      <c r="C33" s="11">
        <v>40353</v>
      </c>
      <c r="D33" s="29">
        <v>278481</v>
      </c>
      <c r="E33" s="22">
        <v>40396</v>
      </c>
      <c r="F33" s="13">
        <f t="shared" si="0"/>
        <v>1872.81</v>
      </c>
      <c r="G33" s="14" t="s">
        <v>142</v>
      </c>
      <c r="H33" s="19" t="s">
        <v>193</v>
      </c>
      <c r="I33" s="25"/>
      <c r="J33" s="25"/>
      <c r="K33" s="26">
        <v>779.64</v>
      </c>
      <c r="L33" s="25">
        <v>1.25</v>
      </c>
      <c r="M33" s="25">
        <v>622.88</v>
      </c>
      <c r="N33" s="25">
        <v>299.29</v>
      </c>
      <c r="O33" s="25">
        <v>169.75</v>
      </c>
      <c r="R33" s="77"/>
      <c r="S33" s="77"/>
      <c r="T33" s="77"/>
      <c r="U33" s="77"/>
    </row>
    <row r="34" spans="1:15" ht="15">
      <c r="A34" s="33" t="s">
        <v>71</v>
      </c>
      <c r="B34" s="20" t="s">
        <v>194</v>
      </c>
      <c r="C34" s="11">
        <v>40296</v>
      </c>
      <c r="D34" s="37">
        <v>264000</v>
      </c>
      <c r="E34" s="34">
        <v>40305</v>
      </c>
      <c r="F34" s="13">
        <f aca="true" t="shared" si="1" ref="F34:F56">SUM(I34:O34)</f>
        <v>567.5</v>
      </c>
      <c r="G34" s="18" t="s">
        <v>195</v>
      </c>
      <c r="H34" s="18" t="s">
        <v>196</v>
      </c>
      <c r="I34" s="15"/>
      <c r="J34" s="15"/>
      <c r="K34" s="15">
        <v>207.5</v>
      </c>
      <c r="L34" s="15">
        <v>5.5</v>
      </c>
      <c r="M34" s="15">
        <v>189.5</v>
      </c>
      <c r="N34" s="15"/>
      <c r="O34" s="15">
        <v>165</v>
      </c>
    </row>
    <row r="35" spans="1:15" ht="30">
      <c r="A35" s="33" t="s">
        <v>71</v>
      </c>
      <c r="B35" s="20" t="s">
        <v>197</v>
      </c>
      <c r="C35" s="11">
        <v>40316</v>
      </c>
      <c r="D35" s="37">
        <v>268674</v>
      </c>
      <c r="E35" s="34">
        <v>40333</v>
      </c>
      <c r="F35" s="13">
        <f t="shared" si="1"/>
        <v>488.22</v>
      </c>
      <c r="G35" s="18" t="s">
        <v>98</v>
      </c>
      <c r="H35" s="36" t="s">
        <v>198</v>
      </c>
      <c r="I35" s="15"/>
      <c r="J35" s="15"/>
      <c r="K35" s="15">
        <v>164</v>
      </c>
      <c r="L35" s="15"/>
      <c r="M35" s="15">
        <v>171.72</v>
      </c>
      <c r="N35" s="15"/>
      <c r="O35" s="15">
        <v>152.5</v>
      </c>
    </row>
    <row r="36" spans="1:15" ht="15">
      <c r="A36" s="33" t="s">
        <v>71</v>
      </c>
      <c r="B36" s="20" t="s">
        <v>199</v>
      </c>
      <c r="C36" s="16">
        <v>40341</v>
      </c>
      <c r="D36" s="29">
        <v>272951</v>
      </c>
      <c r="E36" s="34">
        <v>40361</v>
      </c>
      <c r="F36" s="44">
        <f t="shared" si="1"/>
        <v>341.36</v>
      </c>
      <c r="G36" s="18" t="s">
        <v>50</v>
      </c>
      <c r="H36" s="36" t="s">
        <v>200</v>
      </c>
      <c r="I36" s="15"/>
      <c r="J36" s="15"/>
      <c r="K36" s="15">
        <v>164</v>
      </c>
      <c r="L36" s="15"/>
      <c r="M36" s="15">
        <v>85.86</v>
      </c>
      <c r="N36" s="15"/>
      <c r="O36" s="15">
        <v>91.5</v>
      </c>
    </row>
    <row r="37" spans="1:15" ht="15">
      <c r="A37" s="9" t="s">
        <v>77</v>
      </c>
      <c r="B37" s="20" t="s">
        <v>141</v>
      </c>
      <c r="C37" s="16">
        <v>40352</v>
      </c>
      <c r="D37" s="37">
        <v>276475</v>
      </c>
      <c r="E37" s="34">
        <v>40387</v>
      </c>
      <c r="F37" s="44">
        <f t="shared" si="1"/>
        <v>1993.69</v>
      </c>
      <c r="G37" s="18" t="s">
        <v>142</v>
      </c>
      <c r="H37" s="36" t="s">
        <v>201</v>
      </c>
      <c r="I37" s="15"/>
      <c r="J37" s="15"/>
      <c r="K37" s="15">
        <v>813.38</v>
      </c>
      <c r="L37" s="15"/>
      <c r="M37" s="15">
        <v>946.81</v>
      </c>
      <c r="N37" s="15"/>
      <c r="O37" s="15">
        <v>233.5</v>
      </c>
    </row>
    <row r="38" spans="1:15" ht="30">
      <c r="A38" s="17" t="s">
        <v>202</v>
      </c>
      <c r="B38" s="20"/>
      <c r="C38" s="16">
        <v>40277</v>
      </c>
      <c r="D38" s="37"/>
      <c r="E38" s="34"/>
      <c r="F38" s="44">
        <f t="shared" si="1"/>
        <v>70</v>
      </c>
      <c r="G38" s="18" t="s">
        <v>127</v>
      </c>
      <c r="H38" s="36" t="s">
        <v>203</v>
      </c>
      <c r="I38" s="15">
        <v>70</v>
      </c>
      <c r="J38" s="15"/>
      <c r="K38" s="15"/>
      <c r="L38" s="15"/>
      <c r="M38" s="15"/>
      <c r="N38" s="15"/>
      <c r="O38" s="15"/>
    </row>
    <row r="39" spans="1:15" ht="30">
      <c r="A39" s="17" t="s">
        <v>202</v>
      </c>
      <c r="B39" s="20"/>
      <c r="C39" s="16">
        <v>40280</v>
      </c>
      <c r="D39" s="37"/>
      <c r="E39" s="34"/>
      <c r="F39" s="44">
        <f t="shared" si="1"/>
        <v>70</v>
      </c>
      <c r="G39" s="18" t="s">
        <v>127</v>
      </c>
      <c r="H39" s="36" t="s">
        <v>203</v>
      </c>
      <c r="I39" s="15">
        <v>70</v>
      </c>
      <c r="J39" s="15"/>
      <c r="K39" s="15"/>
      <c r="L39" s="15"/>
      <c r="M39" s="15"/>
      <c r="N39" s="15"/>
      <c r="O39" s="15"/>
    </row>
    <row r="40" spans="1:15" ht="15">
      <c r="A40" s="17" t="s">
        <v>202</v>
      </c>
      <c r="B40" s="20" t="s">
        <v>154</v>
      </c>
      <c r="C40" s="16">
        <v>40293</v>
      </c>
      <c r="D40" s="37">
        <v>266800</v>
      </c>
      <c r="E40" s="22">
        <v>40324</v>
      </c>
      <c r="F40" s="44">
        <f t="shared" si="1"/>
        <v>1158.91</v>
      </c>
      <c r="G40" s="18" t="s">
        <v>204</v>
      </c>
      <c r="H40" s="18" t="s">
        <v>156</v>
      </c>
      <c r="I40" s="15">
        <v>422.1</v>
      </c>
      <c r="J40" s="15">
        <v>219.3</v>
      </c>
      <c r="K40" s="15">
        <v>14.27</v>
      </c>
      <c r="L40" s="15">
        <v>21</v>
      </c>
      <c r="M40" s="15">
        <v>244.24</v>
      </c>
      <c r="N40" s="15">
        <v>80.5</v>
      </c>
      <c r="O40" s="15">
        <v>157.5</v>
      </c>
    </row>
    <row r="41" spans="1:15" ht="30">
      <c r="A41" s="17" t="s">
        <v>202</v>
      </c>
      <c r="B41" s="20"/>
      <c r="C41" s="16">
        <v>40308</v>
      </c>
      <c r="D41" s="37"/>
      <c r="E41" s="22"/>
      <c r="F41" s="44">
        <f t="shared" si="1"/>
        <v>70</v>
      </c>
      <c r="G41" s="18" t="s">
        <v>127</v>
      </c>
      <c r="H41" s="36" t="s">
        <v>128</v>
      </c>
      <c r="I41" s="15">
        <v>70</v>
      </c>
      <c r="J41" s="15"/>
      <c r="K41" s="15"/>
      <c r="L41" s="15"/>
      <c r="M41" s="15"/>
      <c r="N41" s="15"/>
      <c r="O41" s="15"/>
    </row>
    <row r="42" spans="1:15" ht="30">
      <c r="A42" s="17" t="s">
        <v>202</v>
      </c>
      <c r="B42" s="20"/>
      <c r="C42" s="16">
        <v>40311</v>
      </c>
      <c r="D42" s="37"/>
      <c r="E42" s="22"/>
      <c r="F42" s="44">
        <f t="shared" si="1"/>
        <v>80.15</v>
      </c>
      <c r="G42" s="18" t="s">
        <v>127</v>
      </c>
      <c r="H42" s="36" t="s">
        <v>129</v>
      </c>
      <c r="I42" s="15">
        <v>80.15</v>
      </c>
      <c r="J42" s="15"/>
      <c r="K42" s="15"/>
      <c r="L42" s="15"/>
      <c r="M42" s="15"/>
      <c r="N42" s="15"/>
      <c r="O42" s="15"/>
    </row>
    <row r="43" spans="1:15" ht="15">
      <c r="A43" s="17" t="s">
        <v>202</v>
      </c>
      <c r="B43" s="20" t="s">
        <v>205</v>
      </c>
      <c r="C43" s="16">
        <v>40315</v>
      </c>
      <c r="D43" s="37">
        <v>273257</v>
      </c>
      <c r="E43" s="22">
        <v>40361</v>
      </c>
      <c r="F43" s="44">
        <f t="shared" si="1"/>
        <v>1521.12</v>
      </c>
      <c r="G43" s="18" t="s">
        <v>206</v>
      </c>
      <c r="H43" s="18" t="s">
        <v>81</v>
      </c>
      <c r="I43" s="15">
        <v>508.8</v>
      </c>
      <c r="J43" s="15">
        <v>610.51</v>
      </c>
      <c r="K43" s="15">
        <v>14.28</v>
      </c>
      <c r="L43" s="15">
        <v>28</v>
      </c>
      <c r="M43" s="15">
        <v>99.78</v>
      </c>
      <c r="N43" s="15">
        <v>20</v>
      </c>
      <c r="O43" s="15">
        <v>239.75</v>
      </c>
    </row>
    <row r="44" spans="1:15" ht="15">
      <c r="A44" s="17" t="s">
        <v>202</v>
      </c>
      <c r="B44" s="20"/>
      <c r="C44" s="16">
        <v>40341</v>
      </c>
      <c r="D44" s="37"/>
      <c r="E44" s="22"/>
      <c r="F44" s="44">
        <f t="shared" si="1"/>
        <v>85.86</v>
      </c>
      <c r="G44" s="18" t="s">
        <v>98</v>
      </c>
      <c r="H44" s="18" t="s">
        <v>200</v>
      </c>
      <c r="I44" s="15">
        <v>85.86</v>
      </c>
      <c r="J44" s="15"/>
      <c r="K44" s="15"/>
      <c r="L44" s="15"/>
      <c r="M44" s="15"/>
      <c r="N44" s="15"/>
      <c r="O44" s="15"/>
    </row>
    <row r="45" spans="1:15" ht="15">
      <c r="A45" s="17" t="s">
        <v>96</v>
      </c>
      <c r="B45" s="20" t="s">
        <v>207</v>
      </c>
      <c r="C45" s="16">
        <v>40284</v>
      </c>
      <c r="D45" s="37"/>
      <c r="E45" s="22"/>
      <c r="F45" s="44">
        <f t="shared" si="1"/>
        <v>83.74</v>
      </c>
      <c r="G45" s="18" t="s">
        <v>98</v>
      </c>
      <c r="H45" s="18" t="s">
        <v>148</v>
      </c>
      <c r="I45" s="15"/>
      <c r="J45" s="15"/>
      <c r="K45" s="15"/>
      <c r="L45" s="15"/>
      <c r="M45" s="15">
        <v>83.74</v>
      </c>
      <c r="N45" s="15"/>
      <c r="O45" s="15"/>
    </row>
    <row r="46" spans="1:15" ht="30">
      <c r="A46" s="17" t="s">
        <v>96</v>
      </c>
      <c r="B46" s="20" t="s">
        <v>208</v>
      </c>
      <c r="C46" s="11">
        <v>40305</v>
      </c>
      <c r="D46" s="37">
        <v>266295</v>
      </c>
      <c r="E46" s="22">
        <v>40319</v>
      </c>
      <c r="F46" s="13">
        <f t="shared" si="1"/>
        <v>1212.55</v>
      </c>
      <c r="G46" s="18" t="s">
        <v>209</v>
      </c>
      <c r="H46" s="36" t="s">
        <v>210</v>
      </c>
      <c r="I46" s="15">
        <v>529.3</v>
      </c>
      <c r="J46" s="15"/>
      <c r="K46" s="15">
        <v>73</v>
      </c>
      <c r="L46" s="15">
        <v>98.75</v>
      </c>
      <c r="M46" s="15"/>
      <c r="N46" s="15">
        <v>50</v>
      </c>
      <c r="O46" s="15">
        <v>461.5</v>
      </c>
    </row>
    <row r="47" spans="1:15" ht="15">
      <c r="A47" s="17" t="s">
        <v>96</v>
      </c>
      <c r="B47" s="20" t="s">
        <v>211</v>
      </c>
      <c r="C47" s="11">
        <v>40346</v>
      </c>
      <c r="D47" s="37">
        <v>273024</v>
      </c>
      <c r="E47" s="22">
        <v>40361</v>
      </c>
      <c r="F47" s="13">
        <f t="shared" si="1"/>
        <v>169.13</v>
      </c>
      <c r="G47" s="18" t="s">
        <v>41</v>
      </c>
      <c r="H47" s="36" t="s">
        <v>212</v>
      </c>
      <c r="I47" s="15"/>
      <c r="J47" s="15"/>
      <c r="K47" s="15"/>
      <c r="L47" s="15"/>
      <c r="M47" s="15">
        <v>100.13</v>
      </c>
      <c r="N47" s="15"/>
      <c r="O47" s="15">
        <v>69</v>
      </c>
    </row>
    <row r="48" spans="1:15" ht="30">
      <c r="A48" s="9" t="s">
        <v>106</v>
      </c>
      <c r="B48" s="20" t="s">
        <v>213</v>
      </c>
      <c r="C48" s="11">
        <v>40282</v>
      </c>
      <c r="D48" s="37">
        <v>266264</v>
      </c>
      <c r="E48" s="34">
        <v>40319</v>
      </c>
      <c r="F48" s="13">
        <f t="shared" si="1"/>
        <v>612.7900000000001</v>
      </c>
      <c r="G48" s="18" t="s">
        <v>127</v>
      </c>
      <c r="H48" s="36" t="s">
        <v>203</v>
      </c>
      <c r="I48" s="15">
        <v>324.3</v>
      </c>
      <c r="J48" s="15">
        <v>134.15</v>
      </c>
      <c r="K48" s="15">
        <v>17.1</v>
      </c>
      <c r="L48" s="15">
        <v>84.5</v>
      </c>
      <c r="M48" s="15"/>
      <c r="N48" s="15">
        <v>52.74</v>
      </c>
      <c r="O48" s="15"/>
    </row>
    <row r="49" spans="1:15" ht="15">
      <c r="A49" s="9" t="s">
        <v>106</v>
      </c>
      <c r="B49" s="20" t="s">
        <v>214</v>
      </c>
      <c r="C49" s="11">
        <v>40286</v>
      </c>
      <c r="D49" s="37">
        <v>264498</v>
      </c>
      <c r="E49" s="34">
        <v>40310</v>
      </c>
      <c r="F49" s="13">
        <f t="shared" si="1"/>
        <v>1128.13</v>
      </c>
      <c r="G49" s="18" t="s">
        <v>215</v>
      </c>
      <c r="H49" s="18" t="s">
        <v>118</v>
      </c>
      <c r="I49" s="15">
        <v>547.8</v>
      </c>
      <c r="J49" s="15">
        <v>188.77</v>
      </c>
      <c r="K49" s="15">
        <v>11.7</v>
      </c>
      <c r="L49" s="15">
        <v>45</v>
      </c>
      <c r="M49" s="15">
        <v>207.36</v>
      </c>
      <c r="N49" s="15"/>
      <c r="O49" s="15">
        <v>127.5</v>
      </c>
    </row>
    <row r="50" spans="1:15" ht="15">
      <c r="A50" s="9" t="s">
        <v>106</v>
      </c>
      <c r="B50" s="20" t="s">
        <v>216</v>
      </c>
      <c r="C50" s="11">
        <v>40291</v>
      </c>
      <c r="D50" s="37">
        <v>266556</v>
      </c>
      <c r="E50" s="34">
        <v>40324</v>
      </c>
      <c r="F50" s="13">
        <f t="shared" si="1"/>
        <v>467.49</v>
      </c>
      <c r="G50" s="18" t="s">
        <v>127</v>
      </c>
      <c r="H50" s="18" t="s">
        <v>217</v>
      </c>
      <c r="I50" s="15">
        <v>120.4</v>
      </c>
      <c r="J50" s="15">
        <v>194.09</v>
      </c>
      <c r="K50" s="15">
        <v>12</v>
      </c>
      <c r="L50" s="15">
        <v>26</v>
      </c>
      <c r="M50" s="15"/>
      <c r="N50" s="15"/>
      <c r="O50" s="15">
        <v>115</v>
      </c>
    </row>
    <row r="51" spans="1:15" ht="15">
      <c r="A51" s="9" t="s">
        <v>106</v>
      </c>
      <c r="B51" s="20" t="s">
        <v>218</v>
      </c>
      <c r="C51" s="11">
        <v>40292</v>
      </c>
      <c r="D51" s="37">
        <v>276513</v>
      </c>
      <c r="E51" s="34">
        <v>40387</v>
      </c>
      <c r="F51" s="13">
        <f t="shared" si="1"/>
        <v>652.28</v>
      </c>
      <c r="G51" s="18" t="s">
        <v>204</v>
      </c>
      <c r="H51" s="18" t="s">
        <v>156</v>
      </c>
      <c r="I51" s="15">
        <v>246.6</v>
      </c>
      <c r="J51" s="15">
        <v>33.73</v>
      </c>
      <c r="K51" s="15">
        <v>91.28</v>
      </c>
      <c r="L51" s="15">
        <v>26</v>
      </c>
      <c r="M51" s="15">
        <v>91.78</v>
      </c>
      <c r="N51" s="15">
        <v>22.89</v>
      </c>
      <c r="O51" s="15">
        <v>140</v>
      </c>
    </row>
    <row r="52" spans="1:15" ht="30">
      <c r="A52" s="9" t="s">
        <v>106</v>
      </c>
      <c r="B52" s="20" t="s">
        <v>219</v>
      </c>
      <c r="C52" s="11">
        <v>40310</v>
      </c>
      <c r="D52" s="37">
        <v>276513</v>
      </c>
      <c r="E52" s="34">
        <v>40387</v>
      </c>
      <c r="F52" s="13">
        <f t="shared" si="1"/>
        <v>530.52</v>
      </c>
      <c r="G52" s="18" t="s">
        <v>127</v>
      </c>
      <c r="H52" s="36" t="s">
        <v>128</v>
      </c>
      <c r="I52" s="15">
        <v>302.3</v>
      </c>
      <c r="J52" s="15">
        <v>114.36</v>
      </c>
      <c r="K52" s="15">
        <v>11.7</v>
      </c>
      <c r="L52" s="15">
        <v>50</v>
      </c>
      <c r="M52" s="15"/>
      <c r="N52" s="15">
        <v>52.16</v>
      </c>
      <c r="O52" s="15"/>
    </row>
    <row r="53" spans="1:15" ht="15">
      <c r="A53" s="9" t="s">
        <v>106</v>
      </c>
      <c r="B53" s="20" t="s">
        <v>220</v>
      </c>
      <c r="C53" s="11">
        <v>40314</v>
      </c>
      <c r="D53" s="37">
        <v>276513</v>
      </c>
      <c r="E53" s="34">
        <v>40387</v>
      </c>
      <c r="F53" s="13">
        <f t="shared" si="1"/>
        <v>1132.6000000000001</v>
      </c>
      <c r="G53" s="18" t="s">
        <v>206</v>
      </c>
      <c r="H53" s="18" t="s">
        <v>81</v>
      </c>
      <c r="I53" s="15">
        <v>340.1</v>
      </c>
      <c r="J53" s="15">
        <v>276.75</v>
      </c>
      <c r="K53" s="15">
        <v>11.7</v>
      </c>
      <c r="L53" s="15">
        <v>36</v>
      </c>
      <c r="M53" s="15">
        <v>232.86</v>
      </c>
      <c r="N53" s="15">
        <v>66.44</v>
      </c>
      <c r="O53" s="15">
        <v>168.75</v>
      </c>
    </row>
    <row r="54" spans="1:15" ht="30">
      <c r="A54" s="9" t="s">
        <v>106</v>
      </c>
      <c r="B54" s="20" t="s">
        <v>221</v>
      </c>
      <c r="C54" s="11">
        <v>40320</v>
      </c>
      <c r="D54" s="37">
        <v>272974</v>
      </c>
      <c r="E54" s="34">
        <v>40361</v>
      </c>
      <c r="F54" s="13">
        <f t="shared" si="1"/>
        <v>1010.56</v>
      </c>
      <c r="G54" s="18" t="s">
        <v>222</v>
      </c>
      <c r="H54" s="36" t="s">
        <v>223</v>
      </c>
      <c r="I54" s="15">
        <v>336.8</v>
      </c>
      <c r="J54" s="15">
        <v>126.51</v>
      </c>
      <c r="K54" s="15">
        <v>12.68</v>
      </c>
      <c r="L54" s="15">
        <v>116</v>
      </c>
      <c r="M54" s="15">
        <v>208.41</v>
      </c>
      <c r="N54" s="15">
        <v>14.16</v>
      </c>
      <c r="O54" s="15">
        <v>196</v>
      </c>
    </row>
    <row r="55" spans="1:15" ht="15">
      <c r="A55" s="9" t="s">
        <v>106</v>
      </c>
      <c r="B55" s="20" t="s">
        <v>224</v>
      </c>
      <c r="C55" s="11">
        <v>40349</v>
      </c>
      <c r="D55" s="37">
        <v>272974</v>
      </c>
      <c r="E55" s="34">
        <v>40361</v>
      </c>
      <c r="F55" s="13">
        <f t="shared" si="1"/>
        <v>449.66</v>
      </c>
      <c r="G55" s="18" t="s">
        <v>225</v>
      </c>
      <c r="H55" s="36" t="s">
        <v>109</v>
      </c>
      <c r="I55" s="15"/>
      <c r="J55" s="15">
        <v>148.35</v>
      </c>
      <c r="K55" s="15"/>
      <c r="L55" s="15">
        <v>10.9</v>
      </c>
      <c r="M55" s="15">
        <v>86.8</v>
      </c>
      <c r="N55" s="15">
        <v>76.11</v>
      </c>
      <c r="O55" s="15">
        <v>127.5</v>
      </c>
    </row>
    <row r="56" spans="1:15" ht="15">
      <c r="A56" s="17" t="s">
        <v>122</v>
      </c>
      <c r="B56" s="20" t="s">
        <v>226</v>
      </c>
      <c r="C56" s="11">
        <v>40331</v>
      </c>
      <c r="D56" s="45"/>
      <c r="E56" s="34"/>
      <c r="F56" s="13">
        <f t="shared" si="1"/>
        <v>186.76</v>
      </c>
      <c r="G56" s="18" t="s">
        <v>41</v>
      </c>
      <c r="H56" s="36" t="s">
        <v>140</v>
      </c>
      <c r="I56" s="15"/>
      <c r="J56" s="15"/>
      <c r="K56" s="15"/>
      <c r="L56" s="15"/>
      <c r="M56" s="15">
        <v>186.76</v>
      </c>
      <c r="N56" s="15"/>
      <c r="O56" s="15"/>
    </row>
    <row r="57" ht="15">
      <c r="A57" s="46"/>
    </row>
    <row r="58" spans="4:15" ht="15">
      <c r="D58" s="75" t="s">
        <v>396</v>
      </c>
      <c r="F58" s="74">
        <f>SUM(F2:F57)</f>
        <v>30279.920000000006</v>
      </c>
      <c r="I58" s="72">
        <f>SUM(I4:I56)</f>
        <v>7900.340000000002</v>
      </c>
      <c r="J58" s="72">
        <f>SUM(J5:J56)</f>
        <v>2833.4200000000005</v>
      </c>
      <c r="K58" s="72">
        <f>SUM(K4:K56)</f>
        <v>3374.3999999999996</v>
      </c>
      <c r="L58" s="72">
        <f>SUM(L4:L56)</f>
        <v>830.9899999999999</v>
      </c>
      <c r="M58" s="72">
        <f>SUM(M4:M56)</f>
        <v>9970.33</v>
      </c>
      <c r="N58" s="72">
        <f>SUM(N5:N56)</f>
        <v>734.29</v>
      </c>
      <c r="O58" s="72">
        <f>SUM(O4:O55)</f>
        <v>4526.25</v>
      </c>
    </row>
    <row r="69" ht="15">
      <c r="F69" s="74"/>
    </row>
  </sheetData>
  <sheetProtection/>
  <printOptions/>
  <pageMargins left="0.17" right="0.16" top="0.27" bottom="0.29" header="0.24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3.28125" style="0" bestFit="1" customWidth="1"/>
    <col min="2" max="2" width="16.57421875" style="72" bestFit="1" customWidth="1"/>
  </cols>
  <sheetData>
    <row r="1" spans="1:2" ht="15">
      <c r="A1" s="63" t="s">
        <v>403</v>
      </c>
      <c r="B1" t="s">
        <v>406</v>
      </c>
    </row>
    <row r="2" spans="1:2" ht="15">
      <c r="A2" s="64" t="s">
        <v>15</v>
      </c>
      <c r="B2" s="60">
        <v>230.3</v>
      </c>
    </row>
    <row r="3" spans="1:2" ht="15">
      <c r="A3" s="64" t="s">
        <v>29</v>
      </c>
      <c r="B3" s="60">
        <v>4313</v>
      </c>
    </row>
    <row r="4" spans="1:2" ht="15">
      <c r="A4" s="64" t="s">
        <v>71</v>
      </c>
      <c r="B4" s="60">
        <v>1397.08</v>
      </c>
    </row>
    <row r="5" spans="1:2" ht="15">
      <c r="A5" s="64" t="s">
        <v>33</v>
      </c>
      <c r="B5" s="60">
        <v>8533.839999999998</v>
      </c>
    </row>
    <row r="6" spans="1:2" ht="15">
      <c r="A6" s="64" t="s">
        <v>106</v>
      </c>
      <c r="B6" s="60">
        <v>5984.029999999999</v>
      </c>
    </row>
    <row r="7" spans="1:2" ht="15">
      <c r="A7" s="64" t="s">
        <v>96</v>
      </c>
      <c r="B7" s="60">
        <v>1465.42</v>
      </c>
    </row>
    <row r="8" spans="1:2" ht="15">
      <c r="A8" s="64" t="s">
        <v>404</v>
      </c>
      <c r="B8" s="60"/>
    </row>
    <row r="9" spans="1:2" ht="15">
      <c r="A9" s="64" t="s">
        <v>202</v>
      </c>
      <c r="B9" s="60">
        <v>3056.0400000000004</v>
      </c>
    </row>
    <row r="10" spans="1:2" ht="15">
      <c r="A10" s="64" t="s">
        <v>69</v>
      </c>
      <c r="B10" s="60">
        <v>3009.8599999999997</v>
      </c>
    </row>
    <row r="11" spans="1:2" ht="15">
      <c r="A11" s="64" t="s">
        <v>77</v>
      </c>
      <c r="B11" s="60">
        <v>1993.69</v>
      </c>
    </row>
    <row r="12" spans="1:2" ht="15">
      <c r="A12" s="64" t="s">
        <v>122</v>
      </c>
      <c r="B12" s="60">
        <v>186.76</v>
      </c>
    </row>
    <row r="13" spans="1:2" ht="15">
      <c r="A13" s="64" t="s">
        <v>126</v>
      </c>
      <c r="B13" s="60">
        <v>109.9</v>
      </c>
    </row>
    <row r="14" spans="1:2" ht="15">
      <c r="A14" s="64" t="s">
        <v>405</v>
      </c>
      <c r="B14" s="60">
        <v>30279.92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O97"/>
  <sheetViews>
    <sheetView zoomScale="90" zoomScaleNormal="90" zoomScalePageLayoutView="0" workbookViewId="0" topLeftCell="A45">
      <selection activeCell="B60" sqref="B60"/>
    </sheetView>
  </sheetViews>
  <sheetFormatPr defaultColWidth="9.140625" defaultRowHeight="15"/>
  <cols>
    <col min="1" max="1" width="37.421875" style="0" customWidth="1"/>
    <col min="2" max="2" width="16.28125" style="0" bestFit="1" customWidth="1"/>
    <col min="3" max="3" width="26.8515625" style="0" bestFit="1" customWidth="1"/>
    <col min="4" max="4" width="28.57421875" style="67" customWidth="1"/>
    <col min="5" max="5" width="11.57421875" style="0" bestFit="1" customWidth="1"/>
    <col min="6" max="6" width="12.8515625" style="0" customWidth="1"/>
    <col min="7" max="7" width="24.421875" style="0" bestFit="1" customWidth="1"/>
    <col min="8" max="8" width="40.28125" style="0" customWidth="1"/>
    <col min="9" max="10" width="10.00390625" style="72" bestFit="1" customWidth="1"/>
    <col min="11" max="11" width="13.28125" style="72" customWidth="1"/>
    <col min="12" max="12" width="9.28125" style="72" bestFit="1" customWidth="1"/>
    <col min="13" max="13" width="12.28125" style="72" bestFit="1" customWidth="1"/>
    <col min="14" max="14" width="9.7109375" style="72" bestFit="1" customWidth="1"/>
    <col min="15" max="15" width="10.00390625" style="72" bestFit="1" customWidth="1"/>
  </cols>
  <sheetData>
    <row r="1" spans="1:15" ht="48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</row>
    <row r="2" spans="1:15" ht="15">
      <c r="A2" s="9" t="s">
        <v>15</v>
      </c>
      <c r="B2" s="10" t="s">
        <v>16</v>
      </c>
      <c r="C2" s="11">
        <v>40372</v>
      </c>
      <c r="D2" s="12"/>
      <c r="E2" s="10"/>
      <c r="F2" s="13">
        <f aca="true" t="shared" si="0" ref="F2:F33">SUM(I2:O2)</f>
        <v>70</v>
      </c>
      <c r="G2" s="14" t="s">
        <v>17</v>
      </c>
      <c r="H2" s="14" t="s">
        <v>18</v>
      </c>
      <c r="I2" s="15"/>
      <c r="J2" s="15"/>
      <c r="K2" s="15"/>
      <c r="L2" s="15"/>
      <c r="M2" s="15">
        <v>70</v>
      </c>
      <c r="N2" s="15"/>
      <c r="O2" s="15"/>
    </row>
    <row r="3" spans="1:15" ht="15">
      <c r="A3" s="9" t="s">
        <v>15</v>
      </c>
      <c r="B3" s="10"/>
      <c r="C3" s="16">
        <v>40388</v>
      </c>
      <c r="D3" s="12"/>
      <c r="E3" s="10"/>
      <c r="F3" s="13">
        <f t="shared" si="0"/>
        <v>70</v>
      </c>
      <c r="G3" s="14" t="s">
        <v>17</v>
      </c>
      <c r="H3" s="14" t="s">
        <v>19</v>
      </c>
      <c r="I3" s="15"/>
      <c r="J3" s="15"/>
      <c r="K3" s="15"/>
      <c r="L3" s="15"/>
      <c r="M3" s="15">
        <v>70</v>
      </c>
      <c r="N3" s="15"/>
      <c r="O3" s="15"/>
    </row>
    <row r="4" spans="1:15" ht="15">
      <c r="A4" s="9" t="s">
        <v>15</v>
      </c>
      <c r="B4" s="10" t="s">
        <v>20</v>
      </c>
      <c r="C4" s="16">
        <v>40407</v>
      </c>
      <c r="D4" s="12"/>
      <c r="E4" s="10"/>
      <c r="F4" s="13">
        <f t="shared" si="0"/>
        <v>70</v>
      </c>
      <c r="G4" s="14" t="s">
        <v>17</v>
      </c>
      <c r="H4" s="14" t="s">
        <v>18</v>
      </c>
      <c r="I4" s="15"/>
      <c r="J4" s="15"/>
      <c r="K4" s="15"/>
      <c r="L4" s="15"/>
      <c r="M4" s="15">
        <v>70</v>
      </c>
      <c r="N4" s="15"/>
      <c r="O4" s="15"/>
    </row>
    <row r="5" spans="1:15" ht="15">
      <c r="A5" s="9" t="s">
        <v>15</v>
      </c>
      <c r="B5" s="10" t="s">
        <v>21</v>
      </c>
      <c r="C5" s="16">
        <v>40426</v>
      </c>
      <c r="D5" s="12"/>
      <c r="E5" s="10"/>
      <c r="F5" s="13">
        <f t="shared" si="0"/>
        <v>583.92</v>
      </c>
      <c r="G5" s="14" t="s">
        <v>17</v>
      </c>
      <c r="H5" s="14"/>
      <c r="I5" s="15"/>
      <c r="J5" s="15"/>
      <c r="K5" s="15"/>
      <c r="L5" s="15"/>
      <c r="M5" s="15">
        <v>583.92</v>
      </c>
      <c r="N5" s="15"/>
      <c r="O5" s="15"/>
    </row>
    <row r="6" spans="1:15" ht="15">
      <c r="A6" s="9" t="s">
        <v>15</v>
      </c>
      <c r="B6" s="10" t="s">
        <v>22</v>
      </c>
      <c r="C6" s="16">
        <v>40434</v>
      </c>
      <c r="D6" s="12"/>
      <c r="E6" s="10"/>
      <c r="F6" s="13">
        <f t="shared" si="0"/>
        <v>79.1</v>
      </c>
      <c r="G6" s="14" t="s">
        <v>17</v>
      </c>
      <c r="H6" s="14"/>
      <c r="I6" s="15"/>
      <c r="J6" s="15"/>
      <c r="K6" s="15"/>
      <c r="L6" s="15"/>
      <c r="M6" s="15">
        <v>79.1</v>
      </c>
      <c r="N6" s="15"/>
      <c r="O6" s="15"/>
    </row>
    <row r="7" spans="1:15" ht="15">
      <c r="A7" s="17" t="s">
        <v>23</v>
      </c>
      <c r="B7" s="10"/>
      <c r="C7" s="16">
        <v>40371</v>
      </c>
      <c r="D7" s="12"/>
      <c r="E7" s="10"/>
      <c r="F7" s="13">
        <f t="shared" si="0"/>
        <v>54.95</v>
      </c>
      <c r="G7" s="14" t="s">
        <v>17</v>
      </c>
      <c r="H7" s="14" t="s">
        <v>19</v>
      </c>
      <c r="I7" s="15"/>
      <c r="J7" s="15"/>
      <c r="K7" s="15"/>
      <c r="L7" s="15"/>
      <c r="M7" s="15">
        <v>54.95</v>
      </c>
      <c r="N7" s="15"/>
      <c r="O7" s="15"/>
    </row>
    <row r="8" spans="1:15" ht="30">
      <c r="A8" s="17" t="s">
        <v>23</v>
      </c>
      <c r="B8" s="10"/>
      <c r="C8" s="16">
        <v>40406</v>
      </c>
      <c r="D8" s="12"/>
      <c r="E8" s="10"/>
      <c r="F8" s="13">
        <f t="shared" si="0"/>
        <v>54.95</v>
      </c>
      <c r="G8" s="18" t="s">
        <v>17</v>
      </c>
      <c r="H8" s="19" t="s">
        <v>24</v>
      </c>
      <c r="I8" s="15"/>
      <c r="J8" s="15"/>
      <c r="K8" s="15"/>
      <c r="L8" s="15"/>
      <c r="M8" s="15">
        <v>54.95</v>
      </c>
      <c r="N8" s="15"/>
      <c r="O8" s="15"/>
    </row>
    <row r="9" spans="1:15" ht="15">
      <c r="A9" s="17" t="s">
        <v>23</v>
      </c>
      <c r="B9" s="20" t="s">
        <v>25</v>
      </c>
      <c r="C9" s="16">
        <v>40426</v>
      </c>
      <c r="D9" s="21"/>
      <c r="E9" s="22"/>
      <c r="F9" s="13">
        <f t="shared" si="0"/>
        <v>269.85</v>
      </c>
      <c r="G9" s="18" t="s">
        <v>17</v>
      </c>
      <c r="H9" s="18" t="s">
        <v>26</v>
      </c>
      <c r="I9" s="15"/>
      <c r="J9" s="15"/>
      <c r="K9" s="15"/>
      <c r="L9" s="15"/>
      <c r="M9" s="15">
        <v>269.85</v>
      </c>
      <c r="N9" s="15"/>
      <c r="O9" s="15"/>
    </row>
    <row r="10" spans="1:15" ht="15">
      <c r="A10" s="17" t="s">
        <v>23</v>
      </c>
      <c r="B10" s="20" t="s">
        <v>27</v>
      </c>
      <c r="C10" s="16">
        <v>40431</v>
      </c>
      <c r="D10" s="21"/>
      <c r="E10" s="22"/>
      <c r="F10" s="13">
        <f t="shared" si="0"/>
        <v>109.9</v>
      </c>
      <c r="G10" s="18" t="s">
        <v>17</v>
      </c>
      <c r="H10" s="14" t="s">
        <v>18</v>
      </c>
      <c r="I10" s="15"/>
      <c r="J10" s="15"/>
      <c r="K10" s="15"/>
      <c r="L10" s="15"/>
      <c r="M10" s="15">
        <v>109.9</v>
      </c>
      <c r="N10" s="15"/>
      <c r="O10" s="15"/>
    </row>
    <row r="11" spans="1:15" ht="15">
      <c r="A11" s="17" t="s">
        <v>23</v>
      </c>
      <c r="B11" s="20"/>
      <c r="C11" s="16">
        <v>40434</v>
      </c>
      <c r="D11" s="21"/>
      <c r="E11" s="22"/>
      <c r="F11" s="13">
        <f t="shared" si="0"/>
        <v>54.95</v>
      </c>
      <c r="G11" s="18" t="s">
        <v>17</v>
      </c>
      <c r="H11" s="14" t="s">
        <v>28</v>
      </c>
      <c r="I11" s="15"/>
      <c r="J11" s="15"/>
      <c r="K11" s="15"/>
      <c r="L11" s="15"/>
      <c r="M11" s="15">
        <v>54.95</v>
      </c>
      <c r="N11" s="15"/>
      <c r="O11" s="15"/>
    </row>
    <row r="12" spans="1:15" ht="15">
      <c r="A12" s="9" t="s">
        <v>29</v>
      </c>
      <c r="B12" s="10" t="s">
        <v>16</v>
      </c>
      <c r="C12" s="11">
        <v>40372</v>
      </c>
      <c r="D12" s="23"/>
      <c r="E12" s="24"/>
      <c r="F12" s="13">
        <f t="shared" si="0"/>
        <v>80.15</v>
      </c>
      <c r="G12" s="14" t="s">
        <v>17</v>
      </c>
      <c r="H12" s="14" t="s">
        <v>18</v>
      </c>
      <c r="I12" s="25"/>
      <c r="J12" s="25"/>
      <c r="K12" s="26"/>
      <c r="L12" s="25"/>
      <c r="M12" s="25">
        <v>80.15</v>
      </c>
      <c r="N12" s="25"/>
      <c r="O12" s="25"/>
    </row>
    <row r="13" spans="1:15" ht="15">
      <c r="A13" s="9" t="s">
        <v>29</v>
      </c>
      <c r="B13" s="10" t="s">
        <v>30</v>
      </c>
      <c r="C13" s="11">
        <v>40426</v>
      </c>
      <c r="D13" s="23"/>
      <c r="E13" s="24"/>
      <c r="F13" s="13">
        <f t="shared" si="0"/>
        <v>339.98</v>
      </c>
      <c r="G13" s="14" t="s">
        <v>31</v>
      </c>
      <c r="H13" s="14" t="s">
        <v>32</v>
      </c>
      <c r="I13" s="25"/>
      <c r="J13" s="25"/>
      <c r="K13" s="26"/>
      <c r="L13" s="25"/>
      <c r="M13" s="25">
        <v>339.98</v>
      </c>
      <c r="N13" s="25"/>
      <c r="O13" s="25"/>
    </row>
    <row r="14" spans="1:15" ht="30">
      <c r="A14" s="9" t="s">
        <v>29</v>
      </c>
      <c r="B14" s="10"/>
      <c r="C14" s="11">
        <v>40431</v>
      </c>
      <c r="D14" s="23"/>
      <c r="E14" s="24"/>
      <c r="F14" s="13">
        <f t="shared" si="0"/>
        <v>70</v>
      </c>
      <c r="G14" s="14" t="s">
        <v>17</v>
      </c>
      <c r="H14" s="19" t="s">
        <v>28</v>
      </c>
      <c r="I14" s="25"/>
      <c r="J14" s="25"/>
      <c r="K14" s="26"/>
      <c r="L14" s="25"/>
      <c r="M14" s="25">
        <v>70</v>
      </c>
      <c r="N14" s="25"/>
      <c r="O14" s="25"/>
    </row>
    <row r="15" spans="1:15" ht="15">
      <c r="A15" s="17" t="s">
        <v>33</v>
      </c>
      <c r="B15" s="10" t="s">
        <v>34</v>
      </c>
      <c r="C15" s="11">
        <v>40368</v>
      </c>
      <c r="D15" s="21">
        <v>3400</v>
      </c>
      <c r="E15" s="24">
        <v>40387</v>
      </c>
      <c r="F15" s="13">
        <f t="shared" si="0"/>
        <v>1313.97</v>
      </c>
      <c r="G15" s="14" t="s">
        <v>35</v>
      </c>
      <c r="H15" s="14" t="s">
        <v>36</v>
      </c>
      <c r="I15" s="25">
        <v>287.3</v>
      </c>
      <c r="J15" s="25">
        <v>170</v>
      </c>
      <c r="K15" s="26"/>
      <c r="L15" s="25">
        <v>24.22</v>
      </c>
      <c r="M15" s="25">
        <v>583.95</v>
      </c>
      <c r="N15" s="25"/>
      <c r="O15" s="25">
        <v>248.5</v>
      </c>
    </row>
    <row r="16" spans="1:15" ht="30">
      <c r="A16" s="17" t="s">
        <v>33</v>
      </c>
      <c r="B16" s="10" t="s">
        <v>37</v>
      </c>
      <c r="C16" s="11">
        <v>40389</v>
      </c>
      <c r="D16" s="21">
        <v>4082</v>
      </c>
      <c r="E16" s="24">
        <v>40422</v>
      </c>
      <c r="F16" s="13">
        <f t="shared" si="0"/>
        <v>651.45</v>
      </c>
      <c r="G16" s="14" t="s">
        <v>38</v>
      </c>
      <c r="H16" s="19" t="s">
        <v>39</v>
      </c>
      <c r="I16" s="25">
        <v>287.3</v>
      </c>
      <c r="J16" s="25">
        <v>63</v>
      </c>
      <c r="K16" s="26"/>
      <c r="L16" s="25"/>
      <c r="M16" s="25">
        <v>194.65</v>
      </c>
      <c r="N16" s="25"/>
      <c r="O16" s="25">
        <v>106.5</v>
      </c>
    </row>
    <row r="17" spans="1:15" ht="15">
      <c r="A17" s="17" t="s">
        <v>33</v>
      </c>
      <c r="B17" s="10" t="s">
        <v>40</v>
      </c>
      <c r="C17" s="11">
        <v>40393</v>
      </c>
      <c r="D17" s="21"/>
      <c r="E17" s="24"/>
      <c r="F17" s="13">
        <f t="shared" si="0"/>
        <v>144.13</v>
      </c>
      <c r="G17" s="14" t="s">
        <v>41</v>
      </c>
      <c r="H17" s="14" t="s">
        <v>42</v>
      </c>
      <c r="I17" s="25"/>
      <c r="J17" s="25"/>
      <c r="K17" s="26"/>
      <c r="L17" s="25">
        <v>20</v>
      </c>
      <c r="M17" s="25">
        <v>124.13</v>
      </c>
      <c r="N17" s="25"/>
      <c r="O17" s="25"/>
    </row>
    <row r="18" spans="1:15" ht="30">
      <c r="A18" s="17" t="s">
        <v>33</v>
      </c>
      <c r="B18" s="10" t="s">
        <v>43</v>
      </c>
      <c r="C18" s="11">
        <v>40408</v>
      </c>
      <c r="D18" s="21"/>
      <c r="E18" s="24"/>
      <c r="F18" s="13">
        <f t="shared" si="0"/>
        <v>94.75</v>
      </c>
      <c r="G18" s="14" t="s">
        <v>44</v>
      </c>
      <c r="H18" s="19" t="s">
        <v>45</v>
      </c>
      <c r="I18" s="25"/>
      <c r="J18" s="25"/>
      <c r="K18" s="26"/>
      <c r="L18" s="25"/>
      <c r="M18" s="25">
        <v>94.75</v>
      </c>
      <c r="N18" s="25"/>
      <c r="O18" s="25"/>
    </row>
    <row r="19" spans="1:15" ht="45">
      <c r="A19" s="17" t="s">
        <v>33</v>
      </c>
      <c r="B19" s="10" t="s">
        <v>46</v>
      </c>
      <c r="C19" s="11">
        <v>40419</v>
      </c>
      <c r="D19" s="27">
        <v>4396</v>
      </c>
      <c r="E19" s="24">
        <v>40443</v>
      </c>
      <c r="F19" s="13">
        <f t="shared" si="0"/>
        <v>1798.87</v>
      </c>
      <c r="G19" s="28" t="s">
        <v>47</v>
      </c>
      <c r="H19" s="19" t="s">
        <v>48</v>
      </c>
      <c r="I19" s="25">
        <v>864.3</v>
      </c>
      <c r="J19" s="25">
        <v>202.24</v>
      </c>
      <c r="K19" s="26"/>
      <c r="L19" s="25">
        <v>13</v>
      </c>
      <c r="M19" s="25">
        <v>405.58</v>
      </c>
      <c r="N19" s="25">
        <v>25.5</v>
      </c>
      <c r="O19" s="25">
        <v>288.25</v>
      </c>
    </row>
    <row r="20" spans="1:15" ht="15">
      <c r="A20" s="17" t="s">
        <v>33</v>
      </c>
      <c r="B20" s="10" t="s">
        <v>49</v>
      </c>
      <c r="C20" s="11">
        <v>40423</v>
      </c>
      <c r="D20" s="21"/>
      <c r="E20" s="24"/>
      <c r="F20" s="13">
        <f t="shared" si="0"/>
        <v>85.86</v>
      </c>
      <c r="G20" s="14" t="s">
        <v>50</v>
      </c>
      <c r="H20" s="14" t="s">
        <v>51</v>
      </c>
      <c r="I20" s="25"/>
      <c r="J20" s="25"/>
      <c r="K20" s="26"/>
      <c r="L20" s="25"/>
      <c r="M20" s="25">
        <v>85.86</v>
      </c>
      <c r="N20" s="25"/>
      <c r="O20" s="25"/>
    </row>
    <row r="21" spans="1:15" ht="30">
      <c r="A21" s="17" t="s">
        <v>33</v>
      </c>
      <c r="B21" s="10" t="s">
        <v>52</v>
      </c>
      <c r="C21" s="11">
        <v>40430</v>
      </c>
      <c r="D21" s="21"/>
      <c r="E21" s="24"/>
      <c r="F21" s="13">
        <f t="shared" si="0"/>
        <v>94.75</v>
      </c>
      <c r="G21" s="14" t="s">
        <v>44</v>
      </c>
      <c r="H21" s="19" t="s">
        <v>53</v>
      </c>
      <c r="I21" s="25"/>
      <c r="J21" s="25"/>
      <c r="K21" s="26"/>
      <c r="L21" s="25"/>
      <c r="M21" s="25">
        <v>94.75</v>
      </c>
      <c r="N21" s="25"/>
      <c r="O21" s="25"/>
    </row>
    <row r="22" spans="1:15" ht="30">
      <c r="A22" s="17" t="s">
        <v>33</v>
      </c>
      <c r="B22" s="10" t="s">
        <v>54</v>
      </c>
      <c r="C22" s="11">
        <v>40432</v>
      </c>
      <c r="D22" s="21"/>
      <c r="E22" s="24"/>
      <c r="F22" s="13">
        <f t="shared" si="0"/>
        <v>85.86</v>
      </c>
      <c r="G22" s="14" t="s">
        <v>50</v>
      </c>
      <c r="H22" s="19" t="s">
        <v>55</v>
      </c>
      <c r="I22" s="25"/>
      <c r="J22" s="25"/>
      <c r="K22" s="26"/>
      <c r="L22" s="25"/>
      <c r="M22" s="25">
        <v>85.86</v>
      </c>
      <c r="N22" s="25"/>
      <c r="O22" s="25"/>
    </row>
    <row r="23" spans="1:15" ht="15">
      <c r="A23" s="17" t="s">
        <v>33</v>
      </c>
      <c r="B23" s="10" t="s">
        <v>56</v>
      </c>
      <c r="C23" s="11">
        <v>40433</v>
      </c>
      <c r="D23" s="21">
        <v>4485</v>
      </c>
      <c r="E23" s="24">
        <v>40445</v>
      </c>
      <c r="F23" s="13">
        <f t="shared" si="0"/>
        <v>736.3000000000001</v>
      </c>
      <c r="G23" s="14" t="s">
        <v>57</v>
      </c>
      <c r="H23" s="14" t="s">
        <v>58</v>
      </c>
      <c r="I23" s="25">
        <v>520.6</v>
      </c>
      <c r="J23" s="25"/>
      <c r="K23" s="26"/>
      <c r="L23" s="25"/>
      <c r="M23" s="25">
        <v>112.95</v>
      </c>
      <c r="N23" s="25"/>
      <c r="O23" s="25">
        <v>102.75</v>
      </c>
    </row>
    <row r="24" spans="1:15" ht="15">
      <c r="A24" s="17" t="s">
        <v>33</v>
      </c>
      <c r="B24" s="10" t="s">
        <v>59</v>
      </c>
      <c r="C24" s="11">
        <v>40444</v>
      </c>
      <c r="D24" s="29">
        <v>4763</v>
      </c>
      <c r="E24" s="24">
        <v>40466</v>
      </c>
      <c r="F24" s="13">
        <f t="shared" si="0"/>
        <v>736.9000000000001</v>
      </c>
      <c r="G24" s="14" t="s">
        <v>60</v>
      </c>
      <c r="H24" s="14" t="s">
        <v>61</v>
      </c>
      <c r="I24" s="25">
        <v>452.6</v>
      </c>
      <c r="J24" s="25"/>
      <c r="K24" s="26"/>
      <c r="L24" s="25"/>
      <c r="M24" s="25">
        <v>144.3</v>
      </c>
      <c r="N24" s="25"/>
      <c r="O24" s="25">
        <v>140</v>
      </c>
    </row>
    <row r="25" spans="1:15" ht="30">
      <c r="A25" s="17" t="s">
        <v>33</v>
      </c>
      <c r="B25" s="10" t="s">
        <v>62</v>
      </c>
      <c r="C25" s="11">
        <v>40449</v>
      </c>
      <c r="D25" s="30"/>
      <c r="E25" s="24"/>
      <c r="F25" s="13">
        <f t="shared" si="0"/>
        <v>94.52</v>
      </c>
      <c r="G25" s="14" t="s">
        <v>41</v>
      </c>
      <c r="H25" s="19" t="s">
        <v>63</v>
      </c>
      <c r="I25" s="25"/>
      <c r="J25" s="25"/>
      <c r="K25" s="26"/>
      <c r="L25" s="25"/>
      <c r="M25" s="25">
        <v>94.52</v>
      </c>
      <c r="N25" s="25"/>
      <c r="O25" s="25"/>
    </row>
    <row r="26" spans="1:15" ht="15">
      <c r="A26" s="17" t="s">
        <v>64</v>
      </c>
      <c r="B26" s="10" t="s">
        <v>65</v>
      </c>
      <c r="C26" s="11">
        <v>40377</v>
      </c>
      <c r="D26" s="21">
        <v>278461</v>
      </c>
      <c r="E26" s="24">
        <v>40396</v>
      </c>
      <c r="F26" s="13">
        <f t="shared" si="0"/>
        <v>1981.7800000000002</v>
      </c>
      <c r="G26" s="14" t="s">
        <v>66</v>
      </c>
      <c r="H26" s="14" t="s">
        <v>67</v>
      </c>
      <c r="I26" s="25"/>
      <c r="J26" s="25"/>
      <c r="K26" s="26">
        <v>1101.88</v>
      </c>
      <c r="L26" s="25">
        <v>45</v>
      </c>
      <c r="M26" s="25">
        <v>505.41</v>
      </c>
      <c r="N26" s="25">
        <v>9.99</v>
      </c>
      <c r="O26" s="25">
        <v>319.5</v>
      </c>
    </row>
    <row r="27" spans="1:15" ht="15">
      <c r="A27" s="17" t="s">
        <v>64</v>
      </c>
      <c r="B27" s="20" t="s">
        <v>25</v>
      </c>
      <c r="C27" s="16">
        <v>40426</v>
      </c>
      <c r="D27" s="21"/>
      <c r="E27" s="22"/>
      <c r="F27" s="13">
        <f t="shared" si="0"/>
        <v>179.9</v>
      </c>
      <c r="G27" s="18" t="s">
        <v>17</v>
      </c>
      <c r="H27" s="18" t="s">
        <v>26</v>
      </c>
      <c r="I27" s="25"/>
      <c r="J27" s="25"/>
      <c r="K27" s="26"/>
      <c r="L27" s="25"/>
      <c r="M27" s="25">
        <v>179.9</v>
      </c>
      <c r="N27" s="25"/>
      <c r="O27" s="25"/>
    </row>
    <row r="28" spans="1:15" ht="15">
      <c r="A28" s="17" t="s">
        <v>64</v>
      </c>
      <c r="B28" s="20" t="s">
        <v>68</v>
      </c>
      <c r="C28" s="16">
        <v>40430</v>
      </c>
      <c r="D28" s="21"/>
      <c r="E28" s="22"/>
      <c r="F28" s="13">
        <f t="shared" si="0"/>
        <v>109.9</v>
      </c>
      <c r="G28" s="18" t="s">
        <v>17</v>
      </c>
      <c r="H28" s="18"/>
      <c r="I28" s="25"/>
      <c r="J28" s="25"/>
      <c r="K28" s="26"/>
      <c r="L28" s="25"/>
      <c r="M28" s="25">
        <v>109.9</v>
      </c>
      <c r="N28" s="25"/>
      <c r="O28" s="25"/>
    </row>
    <row r="29" spans="1:15" ht="33" customHeight="1">
      <c r="A29" s="31" t="s">
        <v>69</v>
      </c>
      <c r="B29" s="20" t="s">
        <v>25</v>
      </c>
      <c r="C29" s="16">
        <v>40426</v>
      </c>
      <c r="D29" s="21"/>
      <c r="E29" s="22"/>
      <c r="F29" s="13">
        <f t="shared" si="0"/>
        <v>269.85</v>
      </c>
      <c r="G29" s="18" t="s">
        <v>17</v>
      </c>
      <c r="H29" s="18" t="s">
        <v>26</v>
      </c>
      <c r="I29" s="25"/>
      <c r="J29" s="25"/>
      <c r="K29" s="26"/>
      <c r="L29" s="25"/>
      <c r="M29" s="25">
        <v>269.85</v>
      </c>
      <c r="N29" s="25"/>
      <c r="O29" s="25"/>
    </row>
    <row r="30" spans="1:15" ht="33" customHeight="1">
      <c r="A30" s="32" t="s">
        <v>70</v>
      </c>
      <c r="B30" s="20" t="s">
        <v>25</v>
      </c>
      <c r="C30" s="16">
        <v>40426</v>
      </c>
      <c r="D30" s="21"/>
      <c r="E30" s="22"/>
      <c r="F30" s="13">
        <f t="shared" si="0"/>
        <v>269.85</v>
      </c>
      <c r="G30" s="18" t="s">
        <v>17</v>
      </c>
      <c r="H30" s="18" t="s">
        <v>26</v>
      </c>
      <c r="I30" s="25"/>
      <c r="J30" s="25"/>
      <c r="K30" s="26"/>
      <c r="L30" s="25"/>
      <c r="M30" s="25">
        <v>269.85</v>
      </c>
      <c r="N30" s="25"/>
      <c r="O30" s="25"/>
    </row>
    <row r="31" spans="1:15" ht="15">
      <c r="A31" s="33" t="s">
        <v>71</v>
      </c>
      <c r="B31" s="20" t="s">
        <v>72</v>
      </c>
      <c r="C31" s="11">
        <v>40416</v>
      </c>
      <c r="D31" s="21">
        <v>283562</v>
      </c>
      <c r="E31" s="34">
        <v>40431</v>
      </c>
      <c r="F31" s="13">
        <f t="shared" si="0"/>
        <v>571.6400000000001</v>
      </c>
      <c r="G31" s="18" t="s">
        <v>50</v>
      </c>
      <c r="H31" s="18" t="s">
        <v>73</v>
      </c>
      <c r="I31" s="15"/>
      <c r="J31" s="15"/>
      <c r="K31" s="15">
        <v>82.29</v>
      </c>
      <c r="L31" s="15"/>
      <c r="M31" s="15">
        <v>275.85</v>
      </c>
      <c r="N31" s="15"/>
      <c r="O31" s="15">
        <v>213.5</v>
      </c>
    </row>
    <row r="32" spans="1:15" ht="15">
      <c r="A32" s="33" t="s">
        <v>71</v>
      </c>
      <c r="B32" s="20" t="s">
        <v>25</v>
      </c>
      <c r="C32" s="16">
        <v>40426</v>
      </c>
      <c r="D32" s="21"/>
      <c r="E32" s="22"/>
      <c r="F32" s="13">
        <f t="shared" si="0"/>
        <v>269.85</v>
      </c>
      <c r="G32" s="18" t="s">
        <v>17</v>
      </c>
      <c r="H32" s="18" t="s">
        <v>26</v>
      </c>
      <c r="I32" s="15"/>
      <c r="J32" s="15"/>
      <c r="K32" s="15"/>
      <c r="L32" s="15"/>
      <c r="M32" s="15">
        <v>269.85</v>
      </c>
      <c r="N32" s="15"/>
      <c r="O32" s="15"/>
    </row>
    <row r="33" spans="1:15" ht="30">
      <c r="A33" s="35" t="s">
        <v>74</v>
      </c>
      <c r="B33" s="20" t="s">
        <v>75</v>
      </c>
      <c r="C33" s="16">
        <v>40443</v>
      </c>
      <c r="D33" s="27">
        <v>287598</v>
      </c>
      <c r="E33" s="22">
        <v>40459</v>
      </c>
      <c r="F33" s="13">
        <f t="shared" si="0"/>
        <v>1503.31</v>
      </c>
      <c r="G33" s="18" t="s">
        <v>60</v>
      </c>
      <c r="H33" s="36" t="s">
        <v>76</v>
      </c>
      <c r="I33" s="15">
        <v>616.4</v>
      </c>
      <c r="J33" s="15">
        <v>257.69</v>
      </c>
      <c r="K33" s="15">
        <v>49.74</v>
      </c>
      <c r="L33" s="15">
        <v>39.34</v>
      </c>
      <c r="M33" s="15">
        <v>288.56</v>
      </c>
      <c r="N33" s="15">
        <v>44.58</v>
      </c>
      <c r="O33" s="15">
        <v>207</v>
      </c>
    </row>
    <row r="34" spans="1:15" ht="15">
      <c r="A34" s="9" t="s">
        <v>77</v>
      </c>
      <c r="B34" s="20" t="s">
        <v>25</v>
      </c>
      <c r="C34" s="16">
        <v>40426</v>
      </c>
      <c r="D34" s="21"/>
      <c r="E34" s="22"/>
      <c r="F34" s="13">
        <f aca="true" t="shared" si="1" ref="F34:F61">SUM(I34:O34)</f>
        <v>179.9</v>
      </c>
      <c r="G34" s="18" t="s">
        <v>17</v>
      </c>
      <c r="H34" s="18" t="s">
        <v>26</v>
      </c>
      <c r="I34" s="15"/>
      <c r="J34" s="15"/>
      <c r="K34" s="15"/>
      <c r="L34" s="15"/>
      <c r="M34" s="15">
        <v>179.9</v>
      </c>
      <c r="N34" s="15"/>
      <c r="O34" s="15"/>
    </row>
    <row r="35" spans="1:15" ht="15">
      <c r="A35" s="17" t="s">
        <v>78</v>
      </c>
      <c r="B35" s="20"/>
      <c r="C35" s="16">
        <v>40371</v>
      </c>
      <c r="D35" s="21"/>
      <c r="E35" s="22"/>
      <c r="F35" s="13">
        <f t="shared" si="1"/>
        <v>70</v>
      </c>
      <c r="G35" s="18" t="s">
        <v>17</v>
      </c>
      <c r="H35" s="18" t="s">
        <v>19</v>
      </c>
      <c r="I35" s="15">
        <v>70</v>
      </c>
      <c r="J35" s="15"/>
      <c r="K35" s="15"/>
      <c r="L35" s="15"/>
      <c r="M35" s="15"/>
      <c r="N35" s="15"/>
      <c r="O35" s="15"/>
    </row>
    <row r="36" spans="1:15" ht="15">
      <c r="A36" s="17" t="s">
        <v>78</v>
      </c>
      <c r="B36" s="20" t="s">
        <v>79</v>
      </c>
      <c r="C36" s="16">
        <v>40419</v>
      </c>
      <c r="D36" s="37">
        <v>288658</v>
      </c>
      <c r="E36" s="22">
        <v>40466</v>
      </c>
      <c r="F36" s="13">
        <f t="shared" si="1"/>
        <v>539.14</v>
      </c>
      <c r="G36" s="18" t="s">
        <v>80</v>
      </c>
      <c r="H36" s="18" t="s">
        <v>81</v>
      </c>
      <c r="I36" s="15"/>
      <c r="J36" s="15"/>
      <c r="K36" s="15">
        <v>352.04</v>
      </c>
      <c r="L36" s="15"/>
      <c r="M36" s="15">
        <v>103.1</v>
      </c>
      <c r="N36" s="15"/>
      <c r="O36" s="15">
        <v>84</v>
      </c>
    </row>
    <row r="37" spans="1:15" ht="30">
      <c r="A37" s="17" t="s">
        <v>78</v>
      </c>
      <c r="B37" s="20"/>
      <c r="C37" s="16">
        <v>40431</v>
      </c>
      <c r="D37" s="37"/>
      <c r="E37" s="22"/>
      <c r="F37" s="13">
        <f t="shared" si="1"/>
        <v>140</v>
      </c>
      <c r="G37" s="18" t="s">
        <v>17</v>
      </c>
      <c r="H37" s="36" t="s">
        <v>24</v>
      </c>
      <c r="I37" s="15">
        <v>140</v>
      </c>
      <c r="J37" s="15"/>
      <c r="K37" s="15"/>
      <c r="L37" s="15"/>
      <c r="M37" s="15"/>
      <c r="N37" s="15"/>
      <c r="O37" s="15"/>
    </row>
    <row r="38" spans="1:15" ht="15">
      <c r="A38" s="17" t="s">
        <v>78</v>
      </c>
      <c r="B38" s="20" t="s">
        <v>56</v>
      </c>
      <c r="C38" s="16">
        <v>40433</v>
      </c>
      <c r="D38" s="37">
        <v>288658</v>
      </c>
      <c r="E38" s="22">
        <v>40466</v>
      </c>
      <c r="F38" s="13">
        <f t="shared" si="1"/>
        <v>532.8199999999999</v>
      </c>
      <c r="G38" s="18" t="s">
        <v>82</v>
      </c>
      <c r="H38" s="18" t="s">
        <v>81</v>
      </c>
      <c r="I38" s="15">
        <v>315.1</v>
      </c>
      <c r="J38" s="15"/>
      <c r="K38" s="15">
        <v>14.27</v>
      </c>
      <c r="L38" s="15">
        <v>14</v>
      </c>
      <c r="M38" s="15">
        <v>112.95</v>
      </c>
      <c r="N38" s="15"/>
      <c r="O38" s="15">
        <v>76.5</v>
      </c>
    </row>
    <row r="39" spans="1:15" ht="30">
      <c r="A39" s="17" t="s">
        <v>78</v>
      </c>
      <c r="B39" s="20"/>
      <c r="C39" s="16">
        <v>40435</v>
      </c>
      <c r="D39" s="37"/>
      <c r="E39" s="22"/>
      <c r="F39" s="13">
        <f t="shared" si="1"/>
        <v>70</v>
      </c>
      <c r="G39" s="18" t="s">
        <v>17</v>
      </c>
      <c r="H39" s="36" t="s">
        <v>28</v>
      </c>
      <c r="I39" s="15">
        <v>70</v>
      </c>
      <c r="J39" s="15"/>
      <c r="K39" s="15"/>
      <c r="L39" s="15"/>
      <c r="M39" s="15"/>
      <c r="N39" s="15"/>
      <c r="O39" s="15"/>
    </row>
    <row r="40" spans="1:15" ht="30">
      <c r="A40" s="17" t="s">
        <v>78</v>
      </c>
      <c r="B40" s="20" t="s">
        <v>59</v>
      </c>
      <c r="C40" s="16">
        <v>40444</v>
      </c>
      <c r="D40" s="37">
        <v>288658</v>
      </c>
      <c r="E40" s="22">
        <v>40466</v>
      </c>
      <c r="F40" s="13">
        <f t="shared" si="1"/>
        <v>1256.8600000000001</v>
      </c>
      <c r="G40" s="18" t="s">
        <v>60</v>
      </c>
      <c r="H40" s="36" t="s">
        <v>76</v>
      </c>
      <c r="I40" s="15">
        <v>240</v>
      </c>
      <c r="J40" s="15">
        <v>201.86</v>
      </c>
      <c r="K40" s="15">
        <v>172.1</v>
      </c>
      <c r="L40" s="15"/>
      <c r="M40" s="15">
        <v>449.52</v>
      </c>
      <c r="N40" s="15">
        <v>32.38</v>
      </c>
      <c r="O40" s="15">
        <v>161</v>
      </c>
    </row>
    <row r="41" spans="1:15" ht="30">
      <c r="A41" s="17" t="s">
        <v>83</v>
      </c>
      <c r="B41" s="20"/>
      <c r="C41" s="16">
        <v>40406</v>
      </c>
      <c r="D41" s="37"/>
      <c r="E41" s="22"/>
      <c r="F41" s="13">
        <f t="shared" si="1"/>
        <v>54.95</v>
      </c>
      <c r="G41" s="18" t="s">
        <v>17</v>
      </c>
      <c r="H41" s="36" t="s">
        <v>24</v>
      </c>
      <c r="I41" s="15">
        <v>54.95</v>
      </c>
      <c r="J41" s="15"/>
      <c r="K41" s="15"/>
      <c r="L41" s="15"/>
      <c r="M41" s="15"/>
      <c r="N41" s="15"/>
      <c r="O41" s="15"/>
    </row>
    <row r="42" spans="1:15" ht="15">
      <c r="A42" s="17" t="s">
        <v>83</v>
      </c>
      <c r="B42" s="20" t="s">
        <v>25</v>
      </c>
      <c r="C42" s="16">
        <v>40426</v>
      </c>
      <c r="D42" s="21"/>
      <c r="E42" s="22"/>
      <c r="F42" s="13">
        <f t="shared" si="1"/>
        <v>179.9</v>
      </c>
      <c r="G42" s="18" t="s">
        <v>17</v>
      </c>
      <c r="H42" s="18" t="s">
        <v>26</v>
      </c>
      <c r="I42" s="15"/>
      <c r="J42" s="15"/>
      <c r="K42" s="15"/>
      <c r="L42" s="15"/>
      <c r="M42" s="15">
        <v>179.9</v>
      </c>
      <c r="N42" s="15"/>
      <c r="O42" s="15"/>
    </row>
    <row r="43" spans="1:15" ht="30">
      <c r="A43" s="17" t="s">
        <v>84</v>
      </c>
      <c r="B43" s="20" t="s">
        <v>85</v>
      </c>
      <c r="C43" s="16">
        <v>40381</v>
      </c>
      <c r="D43" s="21">
        <v>282345</v>
      </c>
      <c r="E43" s="22">
        <v>40424</v>
      </c>
      <c r="F43" s="13">
        <f t="shared" si="1"/>
        <v>1353.4299999999998</v>
      </c>
      <c r="G43" s="18" t="s">
        <v>38</v>
      </c>
      <c r="H43" s="36" t="s">
        <v>86</v>
      </c>
      <c r="I43" s="15">
        <v>250.3</v>
      </c>
      <c r="J43" s="15"/>
      <c r="K43" s="15">
        <v>106.2</v>
      </c>
      <c r="L43" s="15">
        <v>25.5</v>
      </c>
      <c r="M43" s="15">
        <v>722.93</v>
      </c>
      <c r="N43" s="15"/>
      <c r="O43" s="15">
        <v>248.5</v>
      </c>
    </row>
    <row r="44" spans="1:15" ht="15">
      <c r="A44" s="17" t="s">
        <v>87</v>
      </c>
      <c r="B44" s="20" t="s">
        <v>88</v>
      </c>
      <c r="C44" s="16">
        <v>40383</v>
      </c>
      <c r="D44" s="21">
        <v>279582</v>
      </c>
      <c r="E44" s="22">
        <v>40403</v>
      </c>
      <c r="F44" s="13">
        <f t="shared" si="1"/>
        <v>569.14</v>
      </c>
      <c r="G44" s="18" t="s">
        <v>50</v>
      </c>
      <c r="H44" s="18" t="s">
        <v>89</v>
      </c>
      <c r="I44" s="15"/>
      <c r="J44" s="15"/>
      <c r="K44" s="15">
        <v>98.06</v>
      </c>
      <c r="L44" s="15"/>
      <c r="M44" s="15">
        <v>257.58</v>
      </c>
      <c r="N44" s="15"/>
      <c r="O44" s="15">
        <v>213.5</v>
      </c>
    </row>
    <row r="45" spans="1:15" ht="15">
      <c r="A45" s="17" t="s">
        <v>87</v>
      </c>
      <c r="B45" s="20" t="s">
        <v>90</v>
      </c>
      <c r="C45" s="16">
        <v>40396</v>
      </c>
      <c r="D45" s="21">
        <v>283673</v>
      </c>
      <c r="E45" s="22">
        <v>40431</v>
      </c>
      <c r="F45" s="13">
        <f t="shared" si="1"/>
        <v>2245.1800000000003</v>
      </c>
      <c r="G45" s="18" t="s">
        <v>91</v>
      </c>
      <c r="H45" s="18" t="s">
        <v>92</v>
      </c>
      <c r="I45" s="15">
        <v>557.3</v>
      </c>
      <c r="J45" s="15">
        <v>125</v>
      </c>
      <c r="K45" s="15">
        <v>106.2</v>
      </c>
      <c r="L45" s="15"/>
      <c r="M45" s="15">
        <v>1094.68</v>
      </c>
      <c r="N45" s="15">
        <v>60</v>
      </c>
      <c r="O45" s="15">
        <v>302</v>
      </c>
    </row>
    <row r="46" spans="1:15" ht="15">
      <c r="A46" s="17" t="s">
        <v>87</v>
      </c>
      <c r="B46" s="20" t="s">
        <v>93</v>
      </c>
      <c r="C46" s="16">
        <v>40419</v>
      </c>
      <c r="D46" s="27">
        <v>284406</v>
      </c>
      <c r="E46" s="22">
        <v>40438</v>
      </c>
      <c r="F46" s="13">
        <f t="shared" si="1"/>
        <v>513.53</v>
      </c>
      <c r="G46" s="18" t="s">
        <v>94</v>
      </c>
      <c r="H46" s="18" t="s">
        <v>95</v>
      </c>
      <c r="I46" s="15"/>
      <c r="J46" s="15"/>
      <c r="K46" s="15">
        <v>304.5</v>
      </c>
      <c r="L46" s="15"/>
      <c r="M46" s="15">
        <v>125.03</v>
      </c>
      <c r="N46" s="15"/>
      <c r="O46" s="15">
        <v>84</v>
      </c>
    </row>
    <row r="47" spans="1:15" ht="15">
      <c r="A47" s="17" t="s">
        <v>87</v>
      </c>
      <c r="B47" s="20" t="s">
        <v>25</v>
      </c>
      <c r="C47" s="16">
        <v>40426</v>
      </c>
      <c r="D47" s="21"/>
      <c r="E47" s="22"/>
      <c r="F47" s="13">
        <f t="shared" si="1"/>
        <v>179.9</v>
      </c>
      <c r="G47" s="18" t="s">
        <v>17</v>
      </c>
      <c r="H47" s="18" t="s">
        <v>26</v>
      </c>
      <c r="I47" s="15"/>
      <c r="J47" s="15"/>
      <c r="K47" s="15"/>
      <c r="L47" s="15"/>
      <c r="M47" s="15">
        <v>179.9</v>
      </c>
      <c r="N47" s="15"/>
      <c r="O47" s="15"/>
    </row>
    <row r="48" spans="1:15" ht="15">
      <c r="A48" s="17" t="s">
        <v>96</v>
      </c>
      <c r="B48" s="20" t="s">
        <v>97</v>
      </c>
      <c r="C48" s="16">
        <v>40378</v>
      </c>
      <c r="D48" s="21"/>
      <c r="E48" s="22"/>
      <c r="F48" s="13">
        <f t="shared" si="1"/>
        <v>85.86</v>
      </c>
      <c r="G48" s="18" t="s">
        <v>98</v>
      </c>
      <c r="H48" s="18" t="s">
        <v>99</v>
      </c>
      <c r="I48" s="15"/>
      <c r="J48" s="15"/>
      <c r="K48" s="15"/>
      <c r="L48" s="15"/>
      <c r="M48" s="15">
        <v>85.86</v>
      </c>
      <c r="N48" s="15"/>
      <c r="O48" s="15"/>
    </row>
    <row r="49" spans="1:15" ht="15">
      <c r="A49" s="17" t="s">
        <v>96</v>
      </c>
      <c r="B49" s="20" t="s">
        <v>100</v>
      </c>
      <c r="C49" s="11">
        <v>40382</v>
      </c>
      <c r="D49" s="21">
        <v>279954</v>
      </c>
      <c r="E49" s="22">
        <v>40408</v>
      </c>
      <c r="F49" s="13">
        <f t="shared" si="1"/>
        <v>1775.34</v>
      </c>
      <c r="G49" s="18" t="s">
        <v>38</v>
      </c>
      <c r="H49" s="36" t="s">
        <v>101</v>
      </c>
      <c r="I49" s="15">
        <v>481.3</v>
      </c>
      <c r="J49" s="15">
        <v>99</v>
      </c>
      <c r="K49" s="15">
        <v>75</v>
      </c>
      <c r="L49" s="15">
        <v>70.54</v>
      </c>
      <c r="M49" s="15">
        <v>680</v>
      </c>
      <c r="N49" s="15">
        <v>50</v>
      </c>
      <c r="O49" s="15">
        <v>319.5</v>
      </c>
    </row>
    <row r="50" spans="1:15" ht="15">
      <c r="A50" s="17" t="s">
        <v>96</v>
      </c>
      <c r="B50" s="20" t="s">
        <v>59</v>
      </c>
      <c r="C50" s="11">
        <v>40444</v>
      </c>
      <c r="D50" s="21"/>
      <c r="E50" s="22"/>
      <c r="F50" s="13">
        <f t="shared" si="1"/>
        <v>980.72</v>
      </c>
      <c r="G50" s="18" t="s">
        <v>60</v>
      </c>
      <c r="H50" s="36" t="s">
        <v>102</v>
      </c>
      <c r="I50" s="15"/>
      <c r="J50" s="15"/>
      <c r="K50" s="15"/>
      <c r="L50" s="15"/>
      <c r="M50" s="15">
        <v>656.62</v>
      </c>
      <c r="N50" s="15">
        <v>71.1</v>
      </c>
      <c r="O50" s="15">
        <v>253</v>
      </c>
    </row>
    <row r="51" spans="1:15" ht="15">
      <c r="A51" s="17" t="s">
        <v>96</v>
      </c>
      <c r="B51" s="20" t="s">
        <v>103</v>
      </c>
      <c r="C51" s="11">
        <v>40432</v>
      </c>
      <c r="D51" s="29">
        <v>287649</v>
      </c>
      <c r="E51" s="22">
        <v>40459</v>
      </c>
      <c r="F51" s="13">
        <f t="shared" si="1"/>
        <v>2560.0099999999998</v>
      </c>
      <c r="G51" s="18" t="s">
        <v>104</v>
      </c>
      <c r="H51" s="36" t="s">
        <v>105</v>
      </c>
      <c r="I51" s="15">
        <v>742.54</v>
      </c>
      <c r="J51" s="15">
        <v>37</v>
      </c>
      <c r="K51" s="15">
        <v>73</v>
      </c>
      <c r="L51" s="15">
        <v>96.42</v>
      </c>
      <c r="M51" s="15">
        <v>1008.55</v>
      </c>
      <c r="N51" s="15">
        <v>50</v>
      </c>
      <c r="O51" s="15">
        <v>552.5</v>
      </c>
    </row>
    <row r="52" spans="1:15" ht="15">
      <c r="A52" s="9" t="s">
        <v>106</v>
      </c>
      <c r="B52" s="20" t="s">
        <v>107</v>
      </c>
      <c r="C52" s="11">
        <v>40377</v>
      </c>
      <c r="D52" s="21">
        <v>279481</v>
      </c>
      <c r="E52" s="34">
        <v>40403</v>
      </c>
      <c r="F52" s="13">
        <f t="shared" si="1"/>
        <v>749.64</v>
      </c>
      <c r="G52" s="18" t="s">
        <v>108</v>
      </c>
      <c r="H52" s="36" t="s">
        <v>109</v>
      </c>
      <c r="I52" s="15">
        <v>215.9</v>
      </c>
      <c r="J52" s="15">
        <v>15</v>
      </c>
      <c r="K52" s="15">
        <v>75</v>
      </c>
      <c r="L52" s="15">
        <v>27</v>
      </c>
      <c r="M52" s="15">
        <v>224.6</v>
      </c>
      <c r="N52" s="15">
        <v>27.14</v>
      </c>
      <c r="O52" s="15">
        <v>165</v>
      </c>
    </row>
    <row r="53" spans="1:15" ht="15">
      <c r="A53" s="9" t="s">
        <v>106</v>
      </c>
      <c r="B53" s="20" t="s">
        <v>107</v>
      </c>
      <c r="C53" s="11">
        <v>40377</v>
      </c>
      <c r="D53" s="21"/>
      <c r="E53" s="34"/>
      <c r="F53" s="13">
        <f t="shared" si="1"/>
        <v>598.2</v>
      </c>
      <c r="G53" s="18" t="s">
        <v>110</v>
      </c>
      <c r="H53" s="36" t="s">
        <v>111</v>
      </c>
      <c r="I53" s="15"/>
      <c r="J53" s="15"/>
      <c r="K53" s="15"/>
      <c r="L53" s="15"/>
      <c r="M53" s="15">
        <v>212</v>
      </c>
      <c r="N53" s="15">
        <v>386.2</v>
      </c>
      <c r="O53" s="15"/>
    </row>
    <row r="54" spans="1:15" ht="15">
      <c r="A54" s="9" t="s">
        <v>106</v>
      </c>
      <c r="B54" s="20" t="s">
        <v>112</v>
      </c>
      <c r="C54" s="11">
        <v>40385</v>
      </c>
      <c r="D54" s="21"/>
      <c r="E54" s="34"/>
      <c r="F54" s="13">
        <f t="shared" si="1"/>
        <v>159</v>
      </c>
      <c r="G54" s="18" t="s">
        <v>113</v>
      </c>
      <c r="H54" s="18" t="s">
        <v>111</v>
      </c>
      <c r="I54" s="15"/>
      <c r="J54" s="15"/>
      <c r="K54" s="15"/>
      <c r="L54" s="15"/>
      <c r="M54" s="15">
        <v>159</v>
      </c>
      <c r="N54" s="15"/>
      <c r="O54" s="15"/>
    </row>
    <row r="55" spans="1:15" ht="15">
      <c r="A55" s="9" t="s">
        <v>106</v>
      </c>
      <c r="B55" s="20" t="s">
        <v>114</v>
      </c>
      <c r="C55" s="11">
        <v>40399</v>
      </c>
      <c r="D55" s="21">
        <v>281407</v>
      </c>
      <c r="E55" s="34">
        <v>40417</v>
      </c>
      <c r="F55" s="13">
        <f t="shared" si="1"/>
        <v>1027.77</v>
      </c>
      <c r="G55" s="18" t="s">
        <v>115</v>
      </c>
      <c r="H55" s="18" t="s">
        <v>109</v>
      </c>
      <c r="I55" s="15">
        <v>320.3</v>
      </c>
      <c r="J55" s="15">
        <v>69.46</v>
      </c>
      <c r="K55" s="15">
        <v>75</v>
      </c>
      <c r="L55" s="15"/>
      <c r="M55" s="15">
        <v>322.34</v>
      </c>
      <c r="N55" s="15">
        <v>9.67</v>
      </c>
      <c r="O55" s="15">
        <v>231</v>
      </c>
    </row>
    <row r="56" spans="1:15" ht="15">
      <c r="A56" s="9" t="s">
        <v>106</v>
      </c>
      <c r="B56" s="20" t="s">
        <v>40</v>
      </c>
      <c r="C56" s="11">
        <v>40393</v>
      </c>
      <c r="D56" s="21"/>
      <c r="E56" s="34"/>
      <c r="F56" s="13">
        <f t="shared" si="1"/>
        <v>87.49000000000001</v>
      </c>
      <c r="G56" s="18" t="s">
        <v>41</v>
      </c>
      <c r="H56" s="36" t="s">
        <v>116</v>
      </c>
      <c r="I56" s="15"/>
      <c r="J56" s="15">
        <v>67.29</v>
      </c>
      <c r="K56" s="15"/>
      <c r="L56" s="15"/>
      <c r="M56" s="15"/>
      <c r="N56" s="15">
        <v>20.2</v>
      </c>
      <c r="O56" s="15"/>
    </row>
    <row r="57" spans="1:15" ht="15">
      <c r="A57" s="9" t="s">
        <v>106</v>
      </c>
      <c r="B57" s="20" t="s">
        <v>117</v>
      </c>
      <c r="C57" s="11">
        <v>40413</v>
      </c>
      <c r="D57" s="21">
        <v>283570</v>
      </c>
      <c r="E57" s="34">
        <v>40431</v>
      </c>
      <c r="F57" s="13">
        <f t="shared" si="1"/>
        <v>1037.41</v>
      </c>
      <c r="G57" s="18" t="s">
        <v>115</v>
      </c>
      <c r="H57" s="36" t="s">
        <v>118</v>
      </c>
      <c r="I57" s="15">
        <v>303.3</v>
      </c>
      <c r="J57" s="15">
        <v>51.61</v>
      </c>
      <c r="K57" s="15">
        <v>75</v>
      </c>
      <c r="L57" s="15">
        <v>31.5</v>
      </c>
      <c r="M57" s="15">
        <v>333.8</v>
      </c>
      <c r="N57" s="15">
        <v>11.2</v>
      </c>
      <c r="O57" s="15">
        <v>231</v>
      </c>
    </row>
    <row r="58" spans="1:15" ht="15">
      <c r="A58" s="9" t="s">
        <v>106</v>
      </c>
      <c r="B58" s="20" t="s">
        <v>119</v>
      </c>
      <c r="C58" s="11">
        <v>40420</v>
      </c>
      <c r="D58" s="21">
        <v>283570</v>
      </c>
      <c r="E58" s="34">
        <v>40431</v>
      </c>
      <c r="F58" s="13">
        <f t="shared" si="1"/>
        <v>333.48</v>
      </c>
      <c r="G58" s="18" t="s">
        <v>94</v>
      </c>
      <c r="H58" s="36" t="s">
        <v>120</v>
      </c>
      <c r="I58" s="15"/>
      <c r="J58" s="15">
        <v>69.07</v>
      </c>
      <c r="K58" s="15"/>
      <c r="L58" s="15">
        <v>10.9</v>
      </c>
      <c r="M58" s="15">
        <v>90.76</v>
      </c>
      <c r="N58" s="15">
        <v>78.75</v>
      </c>
      <c r="O58" s="15">
        <v>84</v>
      </c>
    </row>
    <row r="59" spans="1:15" ht="15">
      <c r="A59" s="17" t="s">
        <v>106</v>
      </c>
      <c r="B59" s="20" t="s">
        <v>56</v>
      </c>
      <c r="C59" s="16">
        <v>40433</v>
      </c>
      <c r="D59" s="27">
        <v>287599</v>
      </c>
      <c r="E59" s="22">
        <v>40459</v>
      </c>
      <c r="F59" s="13">
        <f t="shared" si="1"/>
        <v>912.22</v>
      </c>
      <c r="G59" s="18" t="s">
        <v>121</v>
      </c>
      <c r="H59" s="18" t="s">
        <v>95</v>
      </c>
      <c r="I59" s="15">
        <v>185.6</v>
      </c>
      <c r="J59" s="15">
        <v>223.17</v>
      </c>
      <c r="K59" s="15">
        <v>67.74</v>
      </c>
      <c r="L59" s="15">
        <v>28.5</v>
      </c>
      <c r="M59" s="15">
        <v>229.69</v>
      </c>
      <c r="N59" s="15">
        <v>38.77</v>
      </c>
      <c r="O59" s="15">
        <v>138.75</v>
      </c>
    </row>
    <row r="60" spans="1:15" ht="30">
      <c r="A60" s="17" t="s">
        <v>106</v>
      </c>
      <c r="B60" s="20"/>
      <c r="C60" s="16">
        <v>40441</v>
      </c>
      <c r="D60" s="27"/>
      <c r="E60" s="22"/>
      <c r="F60" s="13">
        <f t="shared" si="1"/>
        <v>270</v>
      </c>
      <c r="G60" s="18" t="s">
        <v>60</v>
      </c>
      <c r="H60" s="36" t="s">
        <v>76</v>
      </c>
      <c r="I60" s="15">
        <v>270</v>
      </c>
      <c r="J60" s="15"/>
      <c r="K60" s="15"/>
      <c r="L60" s="15"/>
      <c r="M60" s="15"/>
      <c r="N60" s="15"/>
      <c r="O60" s="15"/>
    </row>
    <row r="61" spans="1:15" ht="15">
      <c r="A61" s="17" t="s">
        <v>122</v>
      </c>
      <c r="B61" s="20" t="s">
        <v>123</v>
      </c>
      <c r="C61" s="38">
        <v>40395</v>
      </c>
      <c r="D61" s="39"/>
      <c r="E61" s="14" t="s">
        <v>124</v>
      </c>
      <c r="F61" s="13">
        <f t="shared" si="1"/>
        <v>2206.33</v>
      </c>
      <c r="G61" s="20" t="s">
        <v>91</v>
      </c>
      <c r="H61" s="40" t="s">
        <v>125</v>
      </c>
      <c r="I61" s="15">
        <v>682.3</v>
      </c>
      <c r="J61" s="15">
        <v>198.94</v>
      </c>
      <c r="K61" s="15">
        <v>45.32</v>
      </c>
      <c r="L61" s="15">
        <v>42.32</v>
      </c>
      <c r="M61" s="25">
        <v>970.95</v>
      </c>
      <c r="N61" s="25">
        <v>89</v>
      </c>
      <c r="O61" s="15">
        <v>177.5</v>
      </c>
    </row>
    <row r="63" spans="6:15" ht="15">
      <c r="F63" s="60">
        <f>SUM(F2:F61)</f>
        <v>33569.41</v>
      </c>
      <c r="I63" s="72">
        <f>SUM(I2:I61)</f>
        <v>7927.39</v>
      </c>
      <c r="J63" s="72">
        <f>SUM(J2:J61)</f>
        <v>1850.33</v>
      </c>
      <c r="K63" s="72">
        <f>SUM(K9:K61)</f>
        <v>2873.3399999999997</v>
      </c>
      <c r="L63" s="72">
        <f>SUM(L6:L61)</f>
        <v>488.24</v>
      </c>
      <c r="M63" s="72">
        <f>SUM(M2:M61)</f>
        <v>14477.880000000005</v>
      </c>
      <c r="N63" s="72">
        <f>SUM(N12:N61)</f>
        <v>1004.4799999999999</v>
      </c>
      <c r="O63" s="72">
        <f>SUM(O6:O61)</f>
        <v>4947.75</v>
      </c>
    </row>
    <row r="65" ht="15"/>
    <row r="66" ht="15"/>
    <row r="67" ht="15"/>
    <row r="68" ht="15"/>
    <row r="69" ht="15"/>
    <row r="70" ht="15"/>
    <row r="72" ht="15"/>
    <row r="73" ht="15"/>
    <row r="74" ht="15"/>
    <row r="75" ht="15"/>
    <row r="76" ht="15"/>
    <row r="77" ht="15"/>
    <row r="78" ht="15"/>
    <row r="87" spans="9:15" ht="15">
      <c r="I87"/>
      <c r="J87"/>
      <c r="K87"/>
      <c r="L87"/>
      <c r="M87"/>
      <c r="N87"/>
      <c r="O87"/>
    </row>
    <row r="88" spans="9:15" ht="15">
      <c r="I88"/>
      <c r="J88"/>
      <c r="K88"/>
      <c r="L88"/>
      <c r="M88"/>
      <c r="N88"/>
      <c r="O88"/>
    </row>
    <row r="89" spans="2:15" ht="15">
      <c r="B89" s="73" t="s">
        <v>410</v>
      </c>
      <c r="I89"/>
      <c r="J89"/>
      <c r="K89"/>
      <c r="L89"/>
      <c r="M89"/>
      <c r="N89"/>
      <c r="O89"/>
    </row>
    <row r="90" spans="9:15" ht="15">
      <c r="I90"/>
      <c r="J90"/>
      <c r="K90"/>
      <c r="L90"/>
      <c r="M90"/>
      <c r="N90"/>
      <c r="O90"/>
    </row>
    <row r="91" spans="9:15" ht="15">
      <c r="I91"/>
      <c r="J91"/>
      <c r="K91"/>
      <c r="L91"/>
      <c r="M91"/>
      <c r="N91"/>
      <c r="O91"/>
    </row>
    <row r="92" spans="9:15" ht="15">
      <c r="I92"/>
      <c r="J92"/>
      <c r="K92"/>
      <c r="L92"/>
      <c r="M92"/>
      <c r="N92"/>
      <c r="O92"/>
    </row>
    <row r="93" spans="9:15" ht="15">
      <c r="I93"/>
      <c r="J93"/>
      <c r="K93"/>
      <c r="L93"/>
      <c r="M93"/>
      <c r="N93"/>
      <c r="O93"/>
    </row>
    <row r="94" spans="9:15" ht="15">
      <c r="I94"/>
      <c r="J94"/>
      <c r="K94"/>
      <c r="L94"/>
      <c r="M94"/>
      <c r="N94"/>
      <c r="O94"/>
    </row>
    <row r="95" spans="6:15" ht="15">
      <c r="F95" s="72"/>
      <c r="I95"/>
      <c r="J95"/>
      <c r="K95"/>
      <c r="L95"/>
      <c r="M95"/>
      <c r="N95"/>
      <c r="O95"/>
    </row>
    <row r="96" ht="15">
      <c r="F96" s="72"/>
    </row>
    <row r="97" ht="15">
      <c r="F97" s="72"/>
    </row>
  </sheetData>
  <sheetProtection/>
  <printOptions/>
  <pageMargins left="0.26" right="0.25" top="0.23" bottom="0.36" header="0.17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A. Gourd</dc:creator>
  <cp:keywords/>
  <dc:description/>
  <cp:lastModifiedBy>Kristopher A. Gourd</cp:lastModifiedBy>
  <dcterms:created xsi:type="dcterms:W3CDTF">2010-12-17T23:06:22Z</dcterms:created>
  <dcterms:modified xsi:type="dcterms:W3CDTF">2010-12-20T15:18:17Z</dcterms:modified>
  <cp:category/>
  <cp:version/>
  <cp:contentType/>
  <cp:contentStatus/>
</cp:coreProperties>
</file>