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-avila\Downloads\"/>
    </mc:Choice>
  </mc:AlternateContent>
  <bookViews>
    <workbookView xWindow="0" yWindow="0" windowWidth="28170" windowHeight="8145" activeTab="3"/>
  </bookViews>
  <sheets>
    <sheet name="1st Quarter" sheetId="1" r:id="rId1"/>
    <sheet name="2nd Quarter" sheetId="2" r:id="rId2"/>
    <sheet name="3rd Quarter" sheetId="3" r:id="rId3"/>
    <sheet name="4th Quarte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0" i="4" l="1"/>
  <c r="D394" i="4"/>
  <c r="D335" i="4"/>
  <c r="D318" i="4"/>
  <c r="D309" i="4"/>
  <c r="D297" i="4"/>
  <c r="D256" i="4"/>
  <c r="D220" i="4"/>
  <c r="D201" i="4"/>
  <c r="D177" i="4"/>
  <c r="D87" i="4"/>
  <c r="D103" i="4" s="1"/>
  <c r="D50" i="4"/>
  <c r="D14" i="4"/>
  <c r="D7" i="4"/>
  <c r="D8" i="4" l="1"/>
  <c r="D402" i="4" s="1"/>
  <c r="D393" i="3" l="1"/>
  <c r="D387" i="3"/>
  <c r="D343" i="3"/>
  <c r="D336" i="3"/>
  <c r="D329" i="3"/>
  <c r="D321" i="3"/>
  <c r="D301" i="3"/>
  <c r="D254" i="3"/>
  <c r="D212" i="3"/>
  <c r="D191" i="3"/>
  <c r="D182" i="3"/>
  <c r="D130" i="3"/>
  <c r="D95" i="3"/>
  <c r="D25" i="3"/>
  <c r="D395" i="3" s="1"/>
  <c r="D338" i="2"/>
  <c r="D318" i="2"/>
  <c r="D292" i="2"/>
  <c r="D284" i="2"/>
  <c r="D245" i="2"/>
  <c r="D198" i="2"/>
  <c r="D119" i="2"/>
  <c r="D37" i="2"/>
  <c r="D506" i="1"/>
  <c r="D481" i="1"/>
  <c r="D404" i="1"/>
  <c r="D373" i="1"/>
  <c r="D346" i="1"/>
  <c r="D304" i="1"/>
  <c r="D233" i="1"/>
  <c r="D157" i="1"/>
  <c r="D54" i="1"/>
</calcChain>
</file>

<file path=xl/sharedStrings.xml><?xml version="1.0" encoding="utf-8"?>
<sst xmlns="http://schemas.openxmlformats.org/spreadsheetml/2006/main" count="5772" uniqueCount="340">
  <si>
    <t xml:space="preserve">FY16 COUNCIL TRAVEL 1st Quarter </t>
  </si>
  <si>
    <t>Employee</t>
  </si>
  <si>
    <t>Report Name</t>
  </si>
  <si>
    <t>Expense Type</t>
  </si>
  <si>
    <t>Expense Amount</t>
  </si>
  <si>
    <t>Purpose</t>
  </si>
  <si>
    <t>Entry City/Location</t>
  </si>
  <si>
    <t>Austin, Curtis Keith</t>
  </si>
  <si>
    <t>TXP20151215TAH</t>
  </si>
  <si>
    <t>Hotel</t>
  </si>
  <si>
    <t>Tribal Council Meeting.</t>
  </si>
  <si>
    <t>Tribal Council</t>
  </si>
  <si>
    <t>Tahlequah</t>
  </si>
  <si>
    <t>Total</t>
  </si>
  <si>
    <t>Baker, Jack D</t>
  </si>
  <si>
    <t>TXP20151009MO</t>
  </si>
  <si>
    <t>20th Annual Trail of Tears Conference</t>
  </si>
  <si>
    <t>Cape Girardeau</t>
  </si>
  <si>
    <t>Little Rock</t>
  </si>
  <si>
    <t>Hotel Tax</t>
  </si>
  <si>
    <t xml:space="preserve">Per Diem Under Limit </t>
  </si>
  <si>
    <t xml:space="preserve">Personal Mileage </t>
  </si>
  <si>
    <t xml:space="preserve"> </t>
  </si>
  <si>
    <t>TXP20151019CA</t>
  </si>
  <si>
    <t>Airfare</t>
  </si>
  <si>
    <t>At Large Community Meetings Thousand Oaks &amp; San Diego CA</t>
  </si>
  <si>
    <t>Oklahoma City</t>
  </si>
  <si>
    <t>San Diego</t>
  </si>
  <si>
    <t>Car Rental</t>
  </si>
  <si>
    <t>Car Rental Gasoline</t>
  </si>
  <si>
    <t>Parking</t>
  </si>
  <si>
    <t>TXP20151116TAH</t>
  </si>
  <si>
    <t>November Tribal Council Meeting</t>
  </si>
  <si>
    <t>TXP20151212NM</t>
  </si>
  <si>
    <t>Community Meeting And Christmas Social.</t>
  </si>
  <si>
    <t>Albuquerque</t>
  </si>
  <si>
    <t>Buzzard, Harley L</t>
  </si>
  <si>
    <t>TXP20151009DUR</t>
  </si>
  <si>
    <t>Inter Tribal</t>
  </si>
  <si>
    <t>Durant</t>
  </si>
  <si>
    <t>Byrd, Joseph</t>
  </si>
  <si>
    <t>TXP20151006NC</t>
  </si>
  <si>
    <t>Eastern Band Inauguration</t>
  </si>
  <si>
    <t>Tulsa</t>
  </si>
  <si>
    <t>Airline Fees</t>
  </si>
  <si>
    <t>Asheville</t>
  </si>
  <si>
    <t>Booking Fees</t>
  </si>
  <si>
    <t>Lebanon</t>
  </si>
  <si>
    <t>Cherokee</t>
  </si>
  <si>
    <t>Meals (Breakfast/Lunch/Dinner)</t>
  </si>
  <si>
    <t>Jackson</t>
  </si>
  <si>
    <t>Pigeon Forge</t>
  </si>
  <si>
    <t>Inter Tribal Council Meeting</t>
  </si>
  <si>
    <t>TXP20151023CA</t>
  </si>
  <si>
    <t>NCAI</t>
  </si>
  <si>
    <t>Dallas</t>
  </si>
  <si>
    <t>Phoenix</t>
  </si>
  <si>
    <t>TXP20151104VA-Cancelled</t>
  </si>
  <si>
    <t>Tribal Nations Conference</t>
  </si>
  <si>
    <t>Alexandria</t>
  </si>
  <si>
    <t>TXP20151119TUL</t>
  </si>
  <si>
    <t>CNB Director Meeting &amp; TERO</t>
  </si>
  <si>
    <t>Catoosa</t>
  </si>
  <si>
    <t>TXP20151209DC</t>
  </si>
  <si>
    <t>Supreme Court Hearings concerning Native Americans</t>
  </si>
  <si>
    <t>Washington</t>
  </si>
  <si>
    <t>Houston</t>
  </si>
  <si>
    <t>Taxi</t>
  </si>
  <si>
    <t>Long Island</t>
  </si>
  <si>
    <t>Crittenden, Shawn James</t>
  </si>
  <si>
    <t>TXP20151022CA</t>
  </si>
  <si>
    <t>NCAI-San Diego, CA</t>
  </si>
  <si>
    <t>Fayetteville</t>
  </si>
  <si>
    <t>Bentonville</t>
  </si>
  <si>
    <t>Hargis, Frankie D</t>
  </si>
  <si>
    <t>TXP20151030CAT</t>
  </si>
  <si>
    <t>Health Advisory Committee</t>
  </si>
  <si>
    <t>TXP20151120CAT</t>
  </si>
  <si>
    <t>TERO &amp; CNB Board Meeting</t>
  </si>
  <si>
    <t>TXP20151209NV</t>
  </si>
  <si>
    <t>NAIHC</t>
  </si>
  <si>
    <t>Las Vegas</t>
  </si>
  <si>
    <t xml:space="preserve">Shuttle </t>
  </si>
  <si>
    <t>Hatfield, Wanda Lou</t>
  </si>
  <si>
    <t>TXP20151012TAH</t>
  </si>
  <si>
    <t>Personal Vehicle Gasoline</t>
  </si>
  <si>
    <t>Tribal Council Meeting</t>
  </si>
  <si>
    <t>Midwest City</t>
  </si>
  <si>
    <t>Okemah</t>
  </si>
  <si>
    <t>TXP20151026CA</t>
  </si>
  <si>
    <t>At Large Meetings &amp; NCAI</t>
  </si>
  <si>
    <t>Burbank</t>
  </si>
  <si>
    <t>Thousand Oaks</t>
  </si>
  <si>
    <t>TXP20151112TAH</t>
  </si>
  <si>
    <t>TXP20151116AZ</t>
  </si>
  <si>
    <t>Community Meeting At Large-Phoenix, AZ</t>
  </si>
  <si>
    <t>Jordan, Rex Allen</t>
  </si>
  <si>
    <t>TXP20151210NV</t>
  </si>
  <si>
    <t>Native American Indian Housing.</t>
  </si>
  <si>
    <t>Lay, Dwight Paul</t>
  </si>
  <si>
    <t>TXP20151119NM</t>
  </si>
  <si>
    <t>Santa Fe</t>
  </si>
  <si>
    <t>TXP20151212NVCANCELLED</t>
  </si>
  <si>
    <t>TERO &amp; Indian Preference Legal Update</t>
  </si>
  <si>
    <t>Monthly Council Meeting &amp; TC Employee App</t>
  </si>
  <si>
    <t>Taylor, Janees Michele</t>
  </si>
  <si>
    <t>Muskogee</t>
  </si>
  <si>
    <t>NAIHC Legal Symposium</t>
  </si>
  <si>
    <t>Tribal Council Meeting &amp; Open House</t>
  </si>
  <si>
    <t>Thornton, David W</t>
  </si>
  <si>
    <t>Vazquez, Victoria Maurine</t>
  </si>
  <si>
    <t>TERO Banquet</t>
  </si>
  <si>
    <t>TXP20151208DC</t>
  </si>
  <si>
    <t>Supreme Court Hearing Choctaw vs. FD</t>
  </si>
  <si>
    <t>Tribal Council Meeting &amp; Open House.</t>
  </si>
  <si>
    <t>Warner, Bryan Heath</t>
  </si>
  <si>
    <t>Fort Smith</t>
  </si>
  <si>
    <t>TXP20151209NV-Cancelled</t>
  </si>
  <si>
    <t>Leadership training</t>
  </si>
  <si>
    <t>Grand Total 1st Quarter FY16</t>
  </si>
  <si>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</t>
    </r>
  </si>
  <si>
    <t xml:space="preserve">FY16 COUNCIL TRAVEL 2nd Quarter </t>
  </si>
  <si>
    <t>TXP20160108TUL</t>
  </si>
  <si>
    <t>Intertribal-Tulsa OK</t>
  </si>
  <si>
    <t>TXP20160207FL</t>
  </si>
  <si>
    <t>At Large Community Meeting</t>
  </si>
  <si>
    <t>Orlando</t>
  </si>
  <si>
    <t>Tolls</t>
  </si>
  <si>
    <t>TXP20160217TAH</t>
  </si>
  <si>
    <t>Tribal Council Meeting/Litigation Meetings</t>
  </si>
  <si>
    <t>TXP20160309TAH</t>
  </si>
  <si>
    <t>Special Council Meeting</t>
  </si>
  <si>
    <t>TXP20160320KS</t>
  </si>
  <si>
    <t>Community Meetings At Large</t>
  </si>
  <si>
    <t>Wichita</t>
  </si>
  <si>
    <t>TXP20160204DC</t>
  </si>
  <si>
    <t>2016 National JOM Conference</t>
  </si>
  <si>
    <t>Fort Worth</t>
  </si>
  <si>
    <t>Arlington</t>
  </si>
  <si>
    <t>Chicago</t>
  </si>
  <si>
    <t>Ashburn</t>
  </si>
  <si>
    <t>TXP20160225DC</t>
  </si>
  <si>
    <t>NCAI  Winter Conference</t>
  </si>
  <si>
    <t>TXP20160312OKC</t>
  </si>
  <si>
    <t>SHS Basketball/Wrestling Playoffs</t>
  </si>
  <si>
    <t>Shawnee</t>
  </si>
  <si>
    <t>Garvin, Don</t>
  </si>
  <si>
    <t>TXP20160324NV</t>
  </si>
  <si>
    <t>National RES-NCAIED</t>
  </si>
  <si>
    <t>TXP20160114TUL</t>
  </si>
  <si>
    <t>CNB Board/Health Committee</t>
  </si>
  <si>
    <t>Intertribal Council-Tulsa</t>
  </si>
  <si>
    <t xml:space="preserve">Movies </t>
  </si>
  <si>
    <t>TXP20160123AR</t>
  </si>
  <si>
    <t>Community Meeting-Bentonville, AR</t>
  </si>
  <si>
    <t>Springdale</t>
  </si>
  <si>
    <t>TXP20160208FL</t>
  </si>
  <si>
    <t>Tampa</t>
  </si>
  <si>
    <t>Ocala</t>
  </si>
  <si>
    <t>TXP20160227TUL</t>
  </si>
  <si>
    <t>COTTA</t>
  </si>
  <si>
    <t>TXP20160321KS</t>
  </si>
  <si>
    <t>Kansas City</t>
  </si>
  <si>
    <t>Topeka</t>
  </si>
  <si>
    <t>Blackwell</t>
  </si>
  <si>
    <t>Stroud</t>
  </si>
  <si>
    <t>TXP20160210FL</t>
  </si>
  <si>
    <t>At Large Meetings-Gainesville &amp; Orlando Florida</t>
  </si>
  <si>
    <t>Slidell</t>
  </si>
  <si>
    <t>Gainesville</t>
  </si>
  <si>
    <t>Not on Travel Status</t>
  </si>
  <si>
    <t>Shreveport</t>
  </si>
  <si>
    <t>De Funiak Springs</t>
  </si>
  <si>
    <t>Council Meeting/Litigation Meeting</t>
  </si>
  <si>
    <t>Special Tribal Council Meeting</t>
  </si>
  <si>
    <t>Snell, Curtis G</t>
  </si>
  <si>
    <t>National JOM Conference 2016 &amp; Keepseagle Hearing</t>
  </si>
  <si>
    <t>Intertribal-Tulsa Ok</t>
  </si>
  <si>
    <t>Broken Arrow</t>
  </si>
  <si>
    <t>Tribal Council Meeting/Litigation Meeting</t>
  </si>
  <si>
    <t>TXP20160127TUL</t>
  </si>
  <si>
    <t>CNB Board Meeting</t>
  </si>
  <si>
    <t>TXP20160329CAT</t>
  </si>
  <si>
    <t>CNB Board of Directors</t>
  </si>
  <si>
    <t>Monthly Tribal Council Meeting/Litigation Meeting</t>
  </si>
  <si>
    <t>TXP20160306AZ</t>
  </si>
  <si>
    <t>HEARD Indian Market</t>
  </si>
  <si>
    <t>TXP20160320MO-CANCELLED</t>
  </si>
  <si>
    <t>At Large Community Mtg</t>
  </si>
  <si>
    <t>Walkingstick, David Lee</t>
  </si>
  <si>
    <t>SHS State Championship Basketball &amp; Wrestling</t>
  </si>
  <si>
    <t>ITC</t>
  </si>
  <si>
    <t>Summary</t>
  </si>
  <si>
    <t>Grand Total 2nd Quarter FY16</t>
  </si>
  <si>
    <t xml:space="preserve">FY16 COUNCIL TRAVEL 3rd Quarter </t>
  </si>
  <si>
    <t>TXP20160612DC</t>
  </si>
  <si>
    <t>Cherokee Days at the Smithsonian</t>
  </si>
  <si>
    <t>Baker, Jack</t>
  </si>
  <si>
    <t>TXP20160408CAT</t>
  </si>
  <si>
    <t>Five Tribes InterTribal</t>
  </si>
  <si>
    <t>TXP20160502CA</t>
  </si>
  <si>
    <t>AT Large Meeting</t>
  </si>
  <si>
    <t>Oakland</t>
  </si>
  <si>
    <t>Bakersfield</t>
  </si>
  <si>
    <t>Ripon</t>
  </si>
  <si>
    <t>Fairfield</t>
  </si>
  <si>
    <t>TXP20160531TAH</t>
  </si>
  <si>
    <t>Remember the Removal Sendoff 2016</t>
  </si>
  <si>
    <t>TXP20160607NC-TN</t>
  </si>
  <si>
    <t>Meet &amp; Greet Remember the Removal Riders &amp; Citizens</t>
  </si>
  <si>
    <t>Nashville</t>
  </si>
  <si>
    <t>Dandridge</t>
  </si>
  <si>
    <t>Chattanooga</t>
  </si>
  <si>
    <t>Calhoun</t>
  </si>
  <si>
    <t>Cherokee Days/At Large Meeting</t>
  </si>
  <si>
    <t>Buzzard, Harley</t>
  </si>
  <si>
    <t>FIVE TRIBES</t>
  </si>
  <si>
    <t>TXP20160511HAWAII</t>
  </si>
  <si>
    <t>NAIHC-Honolulu Hawaii</t>
  </si>
  <si>
    <t>Honolulu</t>
  </si>
  <si>
    <t>TXP20160420AZ</t>
  </si>
  <si>
    <t>Attend Award Presentation for SOS</t>
  </si>
  <si>
    <t>Chandler</t>
  </si>
  <si>
    <t>Tempe</t>
  </si>
  <si>
    <t>TXP20160504CAT</t>
  </si>
  <si>
    <t>Fireman's Volunteer Firefighter Awards</t>
  </si>
  <si>
    <t>TXP20160604CAT</t>
  </si>
  <si>
    <t>Speaker as requested-Give Invocation</t>
  </si>
  <si>
    <t>Cherokee Days</t>
  </si>
  <si>
    <t>Falls Church</t>
  </si>
  <si>
    <t>TXP20160612DC-Cancelled</t>
  </si>
  <si>
    <t>TXP20160617CAT</t>
  </si>
  <si>
    <t>TRI-COUNCIL</t>
  </si>
  <si>
    <t>TXP20160629WA</t>
  </si>
  <si>
    <t>NCAI Mid Year 2016</t>
  </si>
  <si>
    <t>Spokane</t>
  </si>
  <si>
    <t>TXP20160514HAWAII</t>
  </si>
  <si>
    <t>NAIHC 2016 Amerind Honolulu, Hawaii</t>
  </si>
  <si>
    <t>TXP20160410TX</t>
  </si>
  <si>
    <t>Thackerville</t>
  </si>
  <si>
    <t>Ardmore</t>
  </si>
  <si>
    <t>TXP20160417NM</t>
  </si>
  <si>
    <t>Credit Card Misuse</t>
  </si>
  <si>
    <t>Santa Rosa</t>
  </si>
  <si>
    <t>At Large Community Meetings
Burbank &amp; Sacramento CA</t>
  </si>
  <si>
    <t>Fresno</t>
  </si>
  <si>
    <t>Sacramento</t>
  </si>
  <si>
    <t>TXP20160613DC</t>
  </si>
  <si>
    <t>TXP20160514Hawaii-Cancelled</t>
  </si>
  <si>
    <t>TXP20160401TAH</t>
  </si>
  <si>
    <t>March Committee Mtgs</t>
  </si>
  <si>
    <t>TXP20160517TAH</t>
  </si>
  <si>
    <t>Meetings in Administration</t>
  </si>
  <si>
    <t>Intertribal Meetings &amp; Banquet</t>
  </si>
  <si>
    <t>TXP20160422CAT</t>
  </si>
  <si>
    <t>From "Removal to Rebirth" Symposium</t>
  </si>
  <si>
    <t>TXP20160407TUL</t>
  </si>
  <si>
    <t>5 Tribes Conference</t>
  </si>
  <si>
    <t>TXP20160423TUL</t>
  </si>
  <si>
    <t>From Removal to Rebirth Symposium</t>
  </si>
  <si>
    <t>Volunteer Firefighters Awards</t>
  </si>
  <si>
    <t>St Louis</t>
  </si>
  <si>
    <t>Tri-Council</t>
  </si>
  <si>
    <t>Grand Total 3rd Quarter FY16</t>
  </si>
  <si>
    <t xml:space="preserve">FY16 COUNCIL TRAVEL 4th Quarter </t>
  </si>
  <si>
    <t>Anglen, Buel</t>
  </si>
  <si>
    <t>TXP20160904TAH</t>
  </si>
  <si>
    <t>CN Holiday 2016</t>
  </si>
  <si>
    <t>TXP20160709TX</t>
  </si>
  <si>
    <t>Speaker @ San Antonio Cherokee Organization At Large</t>
  </si>
  <si>
    <t>San Antonio</t>
  </si>
  <si>
    <t>TXP20160712TAH</t>
  </si>
  <si>
    <t>Committee Mtgs &amp; Tribal Council Mtgs</t>
  </si>
  <si>
    <t>TXP20160822TAH</t>
  </si>
  <si>
    <t>Budget Hearings FY2017</t>
  </si>
  <si>
    <t>TXP20160918TX</t>
  </si>
  <si>
    <t>At Large Community Meetings</t>
  </si>
  <si>
    <t>TXP20160703WA</t>
  </si>
  <si>
    <t>NCAI MidYear 2016</t>
  </si>
  <si>
    <t>Broken Bow</t>
  </si>
  <si>
    <t>Riverton</t>
  </si>
  <si>
    <t>Buffalo</t>
  </si>
  <si>
    <t>Salina</t>
  </si>
  <si>
    <t>TXP20160708NOR</t>
  </si>
  <si>
    <t>Intertribal Five Tribes</t>
  </si>
  <si>
    <t>Norman</t>
  </si>
  <si>
    <t>Sovereignty Symposium 2016</t>
  </si>
  <si>
    <t>TXP20160914DC</t>
  </si>
  <si>
    <t>Warrior Flight Veteran's Trip-</t>
  </si>
  <si>
    <t>Herndon</t>
  </si>
  <si>
    <t>TXP20160701WA-BART</t>
  </si>
  <si>
    <t>NCAI MidYear 2016/Bartlesville Tribal Homecoming</t>
  </si>
  <si>
    <t>Bartlesville</t>
  </si>
  <si>
    <t>TXP20160709NOR</t>
  </si>
  <si>
    <t>Sovereignty Symposium/ Quapaw Pow Wow/5 Tribes</t>
  </si>
  <si>
    <t>Quapaw</t>
  </si>
  <si>
    <t>TXP20160714CAT</t>
  </si>
  <si>
    <t>RES OK 2016 Conf</t>
  </si>
  <si>
    <t>TXP20160728CAT</t>
  </si>
  <si>
    <t>OIGA 2016</t>
  </si>
  <si>
    <t>TXP20160821NM</t>
  </si>
  <si>
    <t>Santa Fe Art Market</t>
  </si>
  <si>
    <t>TXP20160927DC</t>
  </si>
  <si>
    <t>Tribal Nation Summit at White House</t>
  </si>
  <si>
    <t>Business Meal (attendees)</t>
  </si>
  <si>
    <t>Irving</t>
  </si>
  <si>
    <t>TXP20160929NV</t>
  </si>
  <si>
    <t>National Indian Gaming Committee Conference</t>
  </si>
  <si>
    <t>TXP20160701WA</t>
  </si>
  <si>
    <t>Denver</t>
  </si>
  <si>
    <t>TXP20160717CO-NM</t>
  </si>
  <si>
    <t>Bernalillo</t>
  </si>
  <si>
    <t>TXP20160815OR</t>
  </si>
  <si>
    <t>Community Meetings</t>
  </si>
  <si>
    <t>Portland</t>
  </si>
  <si>
    <t>Community Meeting</t>
  </si>
  <si>
    <t>Willis</t>
  </si>
  <si>
    <t>San Marcos</t>
  </si>
  <si>
    <t>Pauls Valley</t>
  </si>
  <si>
    <t>MOORE</t>
  </si>
  <si>
    <t>TXP20160713TAH</t>
  </si>
  <si>
    <t>4-H Day &amp; Committee Mtgs</t>
  </si>
  <si>
    <t>TXP20160816TAH</t>
  </si>
  <si>
    <t>CN Tribal Council Meetings</t>
  </si>
  <si>
    <t>TXP20160914DC-cancelled</t>
  </si>
  <si>
    <t>Warrior Flights with Vets</t>
  </si>
  <si>
    <t xml:space="preserve">Hotel Internet Charge </t>
  </si>
  <si>
    <t>Edmond</t>
  </si>
  <si>
    <t>TXP20160907TAH</t>
  </si>
  <si>
    <t>Meetings with CN officials</t>
  </si>
  <si>
    <t>TXP20160718NM</t>
  </si>
  <si>
    <t>Attend At Large Meeting</t>
  </si>
  <si>
    <t>Vega</t>
  </si>
  <si>
    <t>Rio Rancho</t>
  </si>
  <si>
    <t>Aurora</t>
  </si>
  <si>
    <t>Adrian</t>
  </si>
  <si>
    <t>FY 2017 BUDGET HEARINGS</t>
  </si>
  <si>
    <t>CN Treasurer Awards &amp; CN Holiday</t>
  </si>
  <si>
    <t>CN Holiday  2016</t>
  </si>
  <si>
    <t>Grand Total 4th Quarter 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</si>
</sst>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64">
    <border>
      <left/>
      <right/>
      <top/>
      <bottom/>
      <diagonal/>
    </border>
    <border>
      <left/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thin">
        <color indexed="64"/>
      </left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/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CCCCCC"/>
      </right>
      <top/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CCCCCC"/>
      </bottom>
      <diagonal/>
    </border>
    <border>
      <left/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medium">
        <color rgb="FFCCCCCC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horizontal="right" vertical="top"/>
    </xf>
    <xf numFmtId="0" fontId="0" fillId="0" borderId="5" xfId="0" applyBorder="1" applyAlignment="1"/>
    <xf numFmtId="0" fontId="5" fillId="3" borderId="6" xfId="0" applyFont="1" applyFill="1" applyBorder="1" applyAlignment="1">
      <alignment vertical="top"/>
    </xf>
    <xf numFmtId="0" fontId="0" fillId="3" borderId="7" xfId="0" applyFill="1" applyBorder="1" applyAlignment="1"/>
    <xf numFmtId="4" fontId="5" fillId="3" borderId="3" xfId="0" applyNumberFormat="1" applyFont="1" applyFill="1" applyBorder="1" applyAlignment="1">
      <alignment horizontal="right" vertical="top"/>
    </xf>
    <xf numFmtId="0" fontId="0" fillId="3" borderId="4" xfId="0" applyFill="1" applyBorder="1"/>
    <xf numFmtId="0" fontId="0" fillId="3" borderId="8" xfId="0" applyFill="1" applyBorder="1" applyAlignment="1"/>
    <xf numFmtId="0" fontId="0" fillId="3" borderId="9" xfId="0" applyFill="1" applyBorder="1" applyAlignment="1"/>
    <xf numFmtId="0" fontId="5" fillId="3" borderId="10" xfId="0" applyFont="1" applyFill="1" applyBorder="1" applyAlignment="1">
      <alignment vertical="top"/>
    </xf>
    <xf numFmtId="0" fontId="0" fillId="3" borderId="11" xfId="0" applyFill="1" applyBorder="1" applyAlignment="1"/>
    <xf numFmtId="4" fontId="5" fillId="3" borderId="12" xfId="0" applyNumberFormat="1" applyFont="1" applyFill="1" applyBorder="1" applyAlignment="1">
      <alignment horizontal="right" vertical="top"/>
    </xf>
    <xf numFmtId="0" fontId="5" fillId="0" borderId="13" xfId="0" applyFont="1" applyFill="1" applyBorder="1" applyAlignment="1">
      <alignment vertical="top"/>
    </xf>
    <xf numFmtId="0" fontId="0" fillId="0" borderId="14" xfId="0" applyFill="1" applyBorder="1" applyAlignment="1"/>
    <xf numFmtId="4" fontId="5" fillId="0" borderId="15" xfId="0" applyNumberFormat="1" applyFont="1" applyFill="1" applyBorder="1" applyAlignment="1">
      <alignment horizontal="right" vertical="top"/>
    </xf>
    <xf numFmtId="0" fontId="0" fillId="0" borderId="4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/>
    <xf numFmtId="0" fontId="0" fillId="0" borderId="15" xfId="0" applyBorder="1" applyAlignment="1"/>
    <xf numFmtId="0" fontId="5" fillId="3" borderId="8" xfId="0" applyFont="1" applyFill="1" applyBorder="1" applyAlignment="1">
      <alignment vertical="top"/>
    </xf>
    <xf numFmtId="0" fontId="0" fillId="3" borderId="16" xfId="0" applyFill="1" applyBorder="1" applyAlignment="1"/>
    <xf numFmtId="4" fontId="5" fillId="3" borderId="4" xfId="0" applyNumberFormat="1" applyFont="1" applyFill="1" applyBorder="1" applyAlignment="1">
      <alignment horizontal="right" vertical="top"/>
    </xf>
    <xf numFmtId="0" fontId="0" fillId="3" borderId="17" xfId="0" applyFill="1" applyBorder="1" applyAlignment="1"/>
    <xf numFmtId="0" fontId="0" fillId="0" borderId="0" xfId="0" applyFill="1" applyBorder="1" applyAlignment="1"/>
    <xf numFmtId="0" fontId="0" fillId="0" borderId="18" xfId="0" applyFill="1" applyBorder="1" applyAlignment="1"/>
    <xf numFmtId="4" fontId="5" fillId="0" borderId="5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4" fontId="3" fillId="0" borderId="15" xfId="0" applyNumberFormat="1" applyFont="1" applyBorder="1" applyAlignment="1">
      <alignment horizontal="right" vertical="top"/>
    </xf>
    <xf numFmtId="0" fontId="0" fillId="0" borderId="19" xfId="0" applyFill="1" applyBorder="1" applyAlignment="1"/>
    <xf numFmtId="0" fontId="0" fillId="0" borderId="20" xfId="0" applyBorder="1" applyAlignment="1"/>
    <xf numFmtId="0" fontId="5" fillId="3" borderId="13" xfId="0" applyFont="1" applyFill="1" applyBorder="1" applyAlignment="1">
      <alignment vertical="top"/>
    </xf>
    <xf numFmtId="0" fontId="0" fillId="3" borderId="0" xfId="0" applyFill="1" applyBorder="1" applyAlignment="1"/>
    <xf numFmtId="0" fontId="0" fillId="3" borderId="18" xfId="0" applyFill="1" applyBorder="1" applyAlignment="1"/>
    <xf numFmtId="4" fontId="5" fillId="3" borderId="5" xfId="0" applyNumberFormat="1" applyFont="1" applyFill="1" applyBorder="1" applyAlignment="1">
      <alignment horizontal="right" vertical="top"/>
    </xf>
    <xf numFmtId="0" fontId="6" fillId="4" borderId="21" xfId="0" applyFont="1" applyFill="1" applyBorder="1" applyAlignment="1">
      <alignment horizontal="right" vertical="top"/>
    </xf>
    <xf numFmtId="0" fontId="6" fillId="4" borderId="22" xfId="0" applyFont="1" applyFill="1" applyBorder="1" applyAlignment="1">
      <alignment horizontal="right" vertical="top"/>
    </xf>
    <xf numFmtId="0" fontId="6" fillId="4" borderId="23" xfId="0" applyFont="1" applyFill="1" applyBorder="1" applyAlignment="1">
      <alignment horizontal="right" vertical="top"/>
    </xf>
    <xf numFmtId="4" fontId="5" fillId="4" borderId="24" xfId="0" applyNumberFormat="1" applyFont="1" applyFill="1" applyBorder="1" applyAlignment="1">
      <alignment horizontal="right" vertical="top"/>
    </xf>
    <xf numFmtId="0" fontId="0" fillId="4" borderId="16" xfId="0" applyFill="1" applyBorder="1"/>
    <xf numFmtId="0" fontId="0" fillId="4" borderId="8" xfId="0" applyFill="1" applyBorder="1" applyAlignment="1"/>
    <xf numFmtId="0" fontId="0" fillId="4" borderId="9" xfId="0" applyFill="1" applyBorder="1" applyAlignment="1"/>
    <xf numFmtId="164" fontId="4" fillId="0" borderId="0" xfId="0" applyNumberFormat="1" applyFont="1" applyBorder="1" applyAlignment="1">
      <alignment vertical="top"/>
    </xf>
    <xf numFmtId="0" fontId="0" fillId="0" borderId="0" xfId="0" applyBorder="1" applyAlignment="1"/>
    <xf numFmtId="0" fontId="4" fillId="0" borderId="25" xfId="0" applyFont="1" applyBorder="1" applyAlignment="1">
      <alignment vertical="top"/>
    </xf>
    <xf numFmtId="0" fontId="0" fillId="0" borderId="25" xfId="0" applyBorder="1" applyAlignment="1"/>
    <xf numFmtId="0" fontId="5" fillId="4" borderId="20" xfId="0" applyFont="1" applyFill="1" applyBorder="1" applyAlignment="1">
      <alignment vertical="top"/>
    </xf>
    <xf numFmtId="0" fontId="0" fillId="4" borderId="14" xfId="0" applyFill="1" applyBorder="1" applyAlignment="1"/>
    <xf numFmtId="0" fontId="0" fillId="4" borderId="19" xfId="0" applyFill="1" applyBorder="1" applyAlignment="1"/>
    <xf numFmtId="4" fontId="5" fillId="4" borderId="5" xfId="0" applyNumberFormat="1" applyFont="1" applyFill="1" applyBorder="1" applyAlignment="1">
      <alignment horizontal="right" vertical="top"/>
    </xf>
    <xf numFmtId="0" fontId="0" fillId="4" borderId="4" xfId="0" applyFill="1" applyBorder="1"/>
    <xf numFmtId="4" fontId="6" fillId="4" borderId="26" xfId="0" applyNumberFormat="1" applyFont="1" applyFill="1" applyBorder="1" applyAlignment="1">
      <alignment horizontal="right" vertical="top"/>
    </xf>
    <xf numFmtId="0" fontId="0" fillId="4" borderId="25" xfId="0" applyFill="1" applyBorder="1"/>
    <xf numFmtId="0" fontId="0" fillId="4" borderId="25" xfId="0" applyFill="1" applyBorder="1" applyAlignment="1"/>
    <xf numFmtId="164" fontId="4" fillId="0" borderId="25" xfId="0" applyNumberFormat="1" applyFont="1" applyBorder="1" applyAlignment="1">
      <alignment vertical="top"/>
    </xf>
    <xf numFmtId="0" fontId="3" fillId="2" borderId="27" xfId="0" applyFont="1" applyFill="1" applyBorder="1" applyAlignment="1">
      <alignment horizontal="center"/>
    </xf>
    <xf numFmtId="43" fontId="3" fillId="2" borderId="27" xfId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4" fontId="3" fillId="0" borderId="29" xfId="0" applyNumberFormat="1" applyFont="1" applyBorder="1" applyAlignment="1">
      <alignment horizontal="right" vertical="top"/>
    </xf>
    <xf numFmtId="0" fontId="3" fillId="0" borderId="30" xfId="0" applyFont="1" applyBorder="1" applyAlignment="1">
      <alignment vertical="top"/>
    </xf>
    <xf numFmtId="0" fontId="0" fillId="0" borderId="31" xfId="0" applyBorder="1" applyAlignment="1"/>
    <xf numFmtId="0" fontId="3" fillId="0" borderId="32" xfId="0" applyFont="1" applyBorder="1" applyAlignment="1">
      <alignment vertical="top"/>
    </xf>
    <xf numFmtId="0" fontId="0" fillId="0" borderId="33" xfId="0" applyBorder="1" applyAlignment="1"/>
    <xf numFmtId="0" fontId="5" fillId="3" borderId="34" xfId="0" applyFont="1" applyFill="1" applyBorder="1" applyAlignment="1">
      <alignment vertical="top"/>
    </xf>
    <xf numFmtId="0" fontId="0" fillId="3" borderId="35" xfId="0" applyFill="1" applyBorder="1" applyAlignment="1"/>
    <xf numFmtId="4" fontId="5" fillId="3" borderId="36" xfId="0" applyNumberFormat="1" applyFont="1" applyFill="1" applyBorder="1" applyAlignment="1">
      <alignment horizontal="right" vertical="top"/>
    </xf>
    <xf numFmtId="0" fontId="0" fillId="3" borderId="36" xfId="0" applyFill="1" applyBorder="1"/>
    <xf numFmtId="0" fontId="0" fillId="3" borderId="34" xfId="0" applyFill="1" applyBorder="1" applyAlignment="1"/>
    <xf numFmtId="0" fontId="0" fillId="3" borderId="37" xfId="0" applyFill="1" applyBorder="1" applyAlignment="1"/>
    <xf numFmtId="0" fontId="5" fillId="3" borderId="38" xfId="0" applyFont="1" applyFill="1" applyBorder="1" applyAlignment="1">
      <alignment vertical="top"/>
    </xf>
    <xf numFmtId="0" fontId="0" fillId="3" borderId="39" xfId="0" applyFill="1" applyBorder="1" applyAlignment="1"/>
    <xf numFmtId="0" fontId="0" fillId="3" borderId="40" xfId="0" applyFill="1" applyBorder="1" applyAlignment="1"/>
    <xf numFmtId="4" fontId="5" fillId="3" borderId="41" xfId="0" applyNumberFormat="1" applyFont="1" applyFill="1" applyBorder="1" applyAlignment="1">
      <alignment horizontal="right" vertical="top"/>
    </xf>
    <xf numFmtId="0" fontId="0" fillId="3" borderId="15" xfId="0" applyFill="1" applyBorder="1"/>
    <xf numFmtId="0" fontId="0" fillId="3" borderId="20" xfId="0" applyFill="1" applyBorder="1" applyAlignment="1"/>
    <xf numFmtId="0" fontId="0" fillId="3" borderId="14" xfId="0" applyFill="1" applyBorder="1" applyAlignment="1"/>
    <xf numFmtId="4" fontId="3" fillId="0" borderId="3" xfId="0" applyNumberFormat="1" applyFont="1" applyBorder="1" applyAlignment="1">
      <alignment horizontal="right" vertical="top"/>
    </xf>
    <xf numFmtId="0" fontId="5" fillId="0" borderId="42" xfId="0" applyFont="1" applyFill="1" applyBorder="1" applyAlignment="1">
      <alignment vertical="top"/>
    </xf>
    <xf numFmtId="0" fontId="0" fillId="3" borderId="43" xfId="0" applyFill="1" applyBorder="1" applyAlignment="1"/>
    <xf numFmtId="0" fontId="0" fillId="0" borderId="42" xfId="0" applyBorder="1"/>
    <xf numFmtId="0" fontId="0" fillId="0" borderId="44" xfId="0" applyBorder="1"/>
    <xf numFmtId="0" fontId="0" fillId="3" borderId="19" xfId="0" applyFill="1" applyBorder="1" applyAlignment="1"/>
    <xf numFmtId="4" fontId="5" fillId="3" borderId="15" xfId="0" applyNumberFormat="1" applyFont="1" applyFill="1" applyBorder="1" applyAlignment="1">
      <alignment horizontal="right" vertical="top"/>
    </xf>
    <xf numFmtId="0" fontId="0" fillId="0" borderId="28" xfId="0" applyBorder="1" applyAlignment="1"/>
    <xf numFmtId="0" fontId="3" fillId="0" borderId="45" xfId="0" applyFont="1" applyBorder="1" applyAlignment="1">
      <alignment vertical="top"/>
    </xf>
    <xf numFmtId="0" fontId="5" fillId="3" borderId="20" xfId="0" applyFont="1" applyFill="1" applyBorder="1" applyAlignment="1">
      <alignment vertical="top"/>
    </xf>
    <xf numFmtId="0" fontId="0" fillId="0" borderId="7" xfId="0" applyFill="1" applyBorder="1" applyAlignment="1"/>
    <xf numFmtId="4" fontId="5" fillId="0" borderId="3" xfId="0" applyNumberFormat="1" applyFont="1" applyFill="1" applyBorder="1" applyAlignment="1">
      <alignment horizontal="right" vertical="top"/>
    </xf>
    <xf numFmtId="0" fontId="0" fillId="0" borderId="3" xfId="0" applyFill="1" applyBorder="1"/>
    <xf numFmtId="0" fontId="0" fillId="0" borderId="6" xfId="0" applyFill="1" applyBorder="1" applyAlignment="1"/>
    <xf numFmtId="0" fontId="0" fillId="0" borderId="25" xfId="0" applyFill="1" applyBorder="1" applyAlignment="1"/>
    <xf numFmtId="0" fontId="5" fillId="0" borderId="28" xfId="0" applyFont="1" applyBorder="1" applyAlignment="1">
      <alignment vertical="top"/>
    </xf>
    <xf numFmtId="0" fontId="0" fillId="0" borderId="46" xfId="0" applyFill="1" applyBorder="1" applyAlignment="1"/>
    <xf numFmtId="0" fontId="0" fillId="0" borderId="47" xfId="0" applyFill="1" applyBorder="1" applyAlignment="1"/>
    <xf numFmtId="4" fontId="5" fillId="0" borderId="29" xfId="0" applyNumberFormat="1" applyFont="1" applyFill="1" applyBorder="1" applyAlignment="1">
      <alignment horizontal="right" vertical="top"/>
    </xf>
    <xf numFmtId="0" fontId="0" fillId="0" borderId="29" xfId="0" applyFill="1" applyBorder="1"/>
    <xf numFmtId="0" fontId="0" fillId="0" borderId="48" xfId="0" applyFill="1" applyBorder="1" applyAlignment="1"/>
    <xf numFmtId="0" fontId="0" fillId="0" borderId="49" xfId="0" applyFill="1" applyBorder="1" applyAlignment="1"/>
    <xf numFmtId="0" fontId="3" fillId="0" borderId="4" xfId="0" applyFont="1" applyBorder="1" applyAlignment="1">
      <alignment vertical="top" wrapText="1"/>
    </xf>
    <xf numFmtId="0" fontId="0" fillId="0" borderId="50" xfId="0" applyFill="1" applyBorder="1" applyAlignment="1"/>
    <xf numFmtId="0" fontId="0" fillId="0" borderId="51" xfId="0" applyFill="1" applyBorder="1" applyAlignment="1"/>
    <xf numFmtId="4" fontId="5" fillId="0" borderId="45" xfId="0" applyNumberFormat="1" applyFont="1" applyFill="1" applyBorder="1" applyAlignment="1">
      <alignment horizontal="right" vertical="top"/>
    </xf>
    <xf numFmtId="0" fontId="5" fillId="0" borderId="44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right" vertical="top"/>
    </xf>
    <xf numFmtId="0" fontId="3" fillId="0" borderId="36" xfId="0" applyFont="1" applyBorder="1" applyAlignment="1">
      <alignment vertical="top"/>
    </xf>
    <xf numFmtId="0" fontId="3" fillId="0" borderId="52" xfId="0" applyFont="1" applyBorder="1" applyAlignment="1">
      <alignment vertical="top"/>
    </xf>
    <xf numFmtId="0" fontId="5" fillId="0" borderId="53" xfId="0" applyFont="1" applyFill="1" applyBorder="1" applyAlignment="1">
      <alignment vertical="top"/>
    </xf>
    <xf numFmtId="0" fontId="0" fillId="0" borderId="50" xfId="0" applyBorder="1"/>
    <xf numFmtId="0" fontId="0" fillId="0" borderId="54" xfId="0" applyBorder="1"/>
    <xf numFmtId="0" fontId="0" fillId="0" borderId="42" xfId="0" applyFill="1" applyBorder="1"/>
    <xf numFmtId="0" fontId="0" fillId="0" borderId="45" xfId="0" applyBorder="1" applyAlignment="1"/>
    <xf numFmtId="0" fontId="5" fillId="3" borderId="55" xfId="0" applyFont="1" applyFill="1" applyBorder="1" applyAlignment="1">
      <alignment vertical="top"/>
    </xf>
    <xf numFmtId="0" fontId="0" fillId="3" borderId="56" xfId="0" applyFill="1" applyBorder="1" applyAlignment="1"/>
    <xf numFmtId="0" fontId="0" fillId="3" borderId="57" xfId="0" applyFill="1" applyBorder="1" applyAlignment="1"/>
    <xf numFmtId="4" fontId="5" fillId="3" borderId="58" xfId="0" applyNumberFormat="1" applyFont="1" applyFill="1" applyBorder="1" applyAlignment="1">
      <alignment horizontal="right" vertical="top"/>
    </xf>
    <xf numFmtId="0" fontId="0" fillId="3" borderId="58" xfId="0" applyFill="1" applyBorder="1"/>
    <xf numFmtId="0" fontId="0" fillId="3" borderId="59" xfId="0" applyFill="1" applyBorder="1" applyAlignment="1"/>
    <xf numFmtId="0" fontId="0" fillId="3" borderId="60" xfId="0" applyFill="1" applyBorder="1" applyAlignment="1"/>
    <xf numFmtId="4" fontId="3" fillId="0" borderId="5" xfId="0" applyNumberFormat="1" applyFont="1" applyBorder="1" applyAlignment="1">
      <alignment horizontal="right" vertical="top"/>
    </xf>
    <xf numFmtId="0" fontId="0" fillId="0" borderId="61" xfId="0" applyBorder="1" applyAlignment="1"/>
    <xf numFmtId="0" fontId="5" fillId="3" borderId="62" xfId="0" applyFont="1" applyFill="1" applyBorder="1" applyAlignment="1">
      <alignment vertical="top"/>
    </xf>
    <xf numFmtId="0" fontId="0" fillId="3" borderId="63" xfId="0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9"/>
  <sheetViews>
    <sheetView workbookViewId="0">
      <selection sqref="A1:XFD1048576"/>
    </sheetView>
  </sheetViews>
  <sheetFormatPr defaultRowHeight="15" x14ac:dyDescent="0.25"/>
  <cols>
    <col min="1" max="1" width="20.42578125" bestFit="1" customWidth="1"/>
    <col min="2" max="2" width="28.5703125" bestFit="1" customWidth="1"/>
    <col min="3" max="3" width="21.140625" customWidth="1"/>
    <col min="4" max="4" width="12.85546875" bestFit="1" customWidth="1"/>
    <col min="5" max="5" width="28.28515625" customWidth="1"/>
    <col min="6" max="6" width="9.7109375" bestFit="1" customWidth="1"/>
    <col min="7" max="7" width="13.140625" bestFit="1" customWidth="1"/>
  </cols>
  <sheetData>
    <row r="1" spans="1:7" ht="21.75" customHeight="1" x14ac:dyDescent="0.25">
      <c r="A1" s="1"/>
      <c r="B1" s="2"/>
      <c r="C1" s="3" t="s">
        <v>0</v>
      </c>
      <c r="D1" s="2"/>
      <c r="E1" s="4"/>
      <c r="F1" s="2"/>
      <c r="G1" s="2"/>
    </row>
    <row r="2" spans="1:7" ht="15.75" thickBot="1" x14ac:dyDescent="0.3">
      <c r="A2" s="5"/>
      <c r="B2" s="6"/>
      <c r="C2" s="6"/>
      <c r="D2" s="6"/>
      <c r="E2" s="7"/>
      <c r="F2" s="6"/>
      <c r="G2" s="6"/>
    </row>
    <row r="3" spans="1:7" ht="15.75" thickBot="1" x14ac:dyDescent="0.3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8"/>
      <c r="G3" s="11" t="s">
        <v>6</v>
      </c>
    </row>
    <row r="4" spans="1:7" ht="15.75" thickBot="1" x14ac:dyDescent="0.3">
      <c r="A4" s="12" t="s">
        <v>7</v>
      </c>
      <c r="B4" s="13"/>
      <c r="C4" s="14"/>
      <c r="D4" s="15"/>
      <c r="E4" s="14"/>
      <c r="F4" s="14"/>
      <c r="G4" s="14"/>
    </row>
    <row r="5" spans="1:7" ht="15.75" thickBot="1" x14ac:dyDescent="0.3">
      <c r="A5" s="16"/>
      <c r="B5" s="14" t="s">
        <v>8</v>
      </c>
      <c r="C5" s="14" t="s">
        <v>9</v>
      </c>
      <c r="D5" s="15">
        <v>89</v>
      </c>
      <c r="E5" s="14" t="s">
        <v>10</v>
      </c>
      <c r="F5" s="14" t="s">
        <v>11</v>
      </c>
      <c r="G5" s="14" t="s">
        <v>12</v>
      </c>
    </row>
    <row r="6" spans="1:7" ht="15.75" thickBot="1" x14ac:dyDescent="0.3">
      <c r="A6" s="16"/>
      <c r="B6" s="17" t="s">
        <v>8</v>
      </c>
      <c r="C6" s="18"/>
      <c r="D6" s="19">
        <v>89</v>
      </c>
      <c r="E6" s="20"/>
      <c r="F6" s="21"/>
      <c r="G6" s="22"/>
    </row>
    <row r="7" spans="1:7" ht="15.75" thickBot="1" x14ac:dyDescent="0.3">
      <c r="A7" s="23" t="s">
        <v>7</v>
      </c>
      <c r="B7" s="24"/>
      <c r="C7" s="23" t="s">
        <v>13</v>
      </c>
      <c r="D7" s="25">
        <v>89</v>
      </c>
      <c r="E7" s="20"/>
      <c r="F7" s="21"/>
      <c r="G7" s="22"/>
    </row>
    <row r="8" spans="1:7" s="32" customFormat="1" ht="16.5" thickTop="1" thickBot="1" x14ac:dyDescent="0.3">
      <c r="A8" s="26"/>
      <c r="B8" s="27"/>
      <c r="C8" s="26"/>
      <c r="D8" s="28"/>
      <c r="E8" s="29"/>
      <c r="F8" s="30"/>
      <c r="G8" s="31"/>
    </row>
    <row r="9" spans="1:7" ht="15.75" thickBot="1" x14ac:dyDescent="0.3">
      <c r="A9" s="12" t="s">
        <v>14</v>
      </c>
      <c r="B9" s="14"/>
      <c r="C9" s="14"/>
      <c r="D9" s="15"/>
      <c r="E9" s="14"/>
      <c r="F9" s="14"/>
      <c r="G9" s="14"/>
    </row>
    <row r="10" spans="1:7" ht="15.75" thickBot="1" x14ac:dyDescent="0.3">
      <c r="A10" s="16"/>
      <c r="B10" s="13" t="s">
        <v>15</v>
      </c>
      <c r="C10" s="14" t="s">
        <v>9</v>
      </c>
      <c r="D10" s="15">
        <v>109</v>
      </c>
      <c r="E10" s="14" t="s">
        <v>16</v>
      </c>
      <c r="F10" s="14" t="s">
        <v>11</v>
      </c>
      <c r="G10" s="14" t="s">
        <v>17</v>
      </c>
    </row>
    <row r="11" spans="1:7" ht="15.75" thickBot="1" x14ac:dyDescent="0.3">
      <c r="A11" s="16"/>
      <c r="B11" s="16"/>
      <c r="C11" s="14" t="s">
        <v>9</v>
      </c>
      <c r="D11" s="15">
        <v>109</v>
      </c>
      <c r="E11" s="14" t="s">
        <v>16</v>
      </c>
      <c r="F11" s="14" t="s">
        <v>11</v>
      </c>
      <c r="G11" s="14" t="s">
        <v>17</v>
      </c>
    </row>
    <row r="12" spans="1:7" ht="15.75" thickBot="1" x14ac:dyDescent="0.3">
      <c r="A12" s="16"/>
      <c r="B12" s="16"/>
      <c r="C12" s="14" t="s">
        <v>9</v>
      </c>
      <c r="D12" s="15">
        <v>109</v>
      </c>
      <c r="E12" s="14" t="s">
        <v>16</v>
      </c>
      <c r="F12" s="14" t="s">
        <v>11</v>
      </c>
      <c r="G12" s="14" t="s">
        <v>17</v>
      </c>
    </row>
    <row r="13" spans="1:7" ht="15.75" thickBot="1" x14ac:dyDescent="0.3">
      <c r="A13" s="16"/>
      <c r="B13" s="16"/>
      <c r="C13" s="14" t="s">
        <v>9</v>
      </c>
      <c r="D13" s="15">
        <v>109</v>
      </c>
      <c r="E13" s="14" t="s">
        <v>16</v>
      </c>
      <c r="F13" s="14" t="s">
        <v>11</v>
      </c>
      <c r="G13" s="14" t="s">
        <v>17</v>
      </c>
    </row>
    <row r="14" spans="1:7" ht="15.75" thickBot="1" x14ac:dyDescent="0.3">
      <c r="A14" s="16"/>
      <c r="B14" s="16"/>
      <c r="C14" s="14" t="s">
        <v>9</v>
      </c>
      <c r="D14" s="15">
        <v>99</v>
      </c>
      <c r="E14" s="14" t="s">
        <v>16</v>
      </c>
      <c r="F14" s="14" t="s">
        <v>11</v>
      </c>
      <c r="G14" s="14" t="s">
        <v>18</v>
      </c>
    </row>
    <row r="15" spans="1:7" ht="15.75" thickBot="1" x14ac:dyDescent="0.3">
      <c r="A15" s="16"/>
      <c r="B15" s="16"/>
      <c r="C15" s="14" t="s">
        <v>19</v>
      </c>
      <c r="D15" s="15">
        <v>13.4</v>
      </c>
      <c r="E15" s="14" t="s">
        <v>16</v>
      </c>
      <c r="F15" s="14" t="s">
        <v>11</v>
      </c>
      <c r="G15" s="14" t="s">
        <v>17</v>
      </c>
    </row>
    <row r="16" spans="1:7" ht="15.75" thickBot="1" x14ac:dyDescent="0.3">
      <c r="A16" s="16"/>
      <c r="B16" s="16"/>
      <c r="C16" s="14" t="s">
        <v>19</v>
      </c>
      <c r="D16" s="15">
        <v>13.4</v>
      </c>
      <c r="E16" s="14" t="s">
        <v>16</v>
      </c>
      <c r="F16" s="14" t="s">
        <v>11</v>
      </c>
      <c r="G16" s="14" t="s">
        <v>17</v>
      </c>
    </row>
    <row r="17" spans="1:7" ht="15.75" thickBot="1" x14ac:dyDescent="0.3">
      <c r="A17" s="16"/>
      <c r="B17" s="16"/>
      <c r="C17" s="14" t="s">
        <v>19</v>
      </c>
      <c r="D17" s="15">
        <v>13.4</v>
      </c>
      <c r="E17" s="14" t="s">
        <v>16</v>
      </c>
      <c r="F17" s="14" t="s">
        <v>11</v>
      </c>
      <c r="G17" s="14" t="s">
        <v>17</v>
      </c>
    </row>
    <row r="18" spans="1:7" ht="15.75" thickBot="1" x14ac:dyDescent="0.3">
      <c r="A18" s="16"/>
      <c r="B18" s="16"/>
      <c r="C18" s="14" t="s">
        <v>19</v>
      </c>
      <c r="D18" s="15">
        <v>13.4</v>
      </c>
      <c r="E18" s="14" t="s">
        <v>16</v>
      </c>
      <c r="F18" s="14" t="s">
        <v>11</v>
      </c>
      <c r="G18" s="14" t="s">
        <v>17</v>
      </c>
    </row>
    <row r="19" spans="1:7" ht="15.75" thickBot="1" x14ac:dyDescent="0.3">
      <c r="A19" s="16"/>
      <c r="B19" s="16"/>
      <c r="C19" s="14" t="s">
        <v>19</v>
      </c>
      <c r="D19" s="15">
        <v>12.87</v>
      </c>
      <c r="E19" s="14" t="s">
        <v>16</v>
      </c>
      <c r="F19" s="14" t="s">
        <v>11</v>
      </c>
      <c r="G19" s="14" t="s">
        <v>18</v>
      </c>
    </row>
    <row r="20" spans="1:7" ht="15.75" thickBot="1" x14ac:dyDescent="0.3">
      <c r="A20" s="16"/>
      <c r="B20" s="16"/>
      <c r="C20" s="14" t="s">
        <v>20</v>
      </c>
      <c r="D20" s="15">
        <v>38.25</v>
      </c>
      <c r="E20" s="14" t="s">
        <v>16</v>
      </c>
      <c r="F20" s="14" t="s">
        <v>11</v>
      </c>
      <c r="G20" s="14" t="s">
        <v>17</v>
      </c>
    </row>
    <row r="21" spans="1:7" ht="15.75" thickBot="1" x14ac:dyDescent="0.3">
      <c r="A21" s="16"/>
      <c r="B21" s="16"/>
      <c r="C21" s="14" t="s">
        <v>20</v>
      </c>
      <c r="D21" s="15">
        <v>51</v>
      </c>
      <c r="E21" s="14" t="s">
        <v>16</v>
      </c>
      <c r="F21" s="14" t="s">
        <v>11</v>
      </c>
      <c r="G21" s="14" t="s">
        <v>17</v>
      </c>
    </row>
    <row r="22" spans="1:7" ht="15.75" thickBot="1" x14ac:dyDescent="0.3">
      <c r="A22" s="16"/>
      <c r="B22" s="16"/>
      <c r="C22" s="14" t="s">
        <v>20</v>
      </c>
      <c r="D22" s="15">
        <v>51</v>
      </c>
      <c r="E22" s="14" t="s">
        <v>16</v>
      </c>
      <c r="F22" s="14" t="s">
        <v>11</v>
      </c>
      <c r="G22" s="14" t="s">
        <v>17</v>
      </c>
    </row>
    <row r="23" spans="1:7" ht="15.75" thickBot="1" x14ac:dyDescent="0.3">
      <c r="A23" s="16"/>
      <c r="B23" s="16"/>
      <c r="C23" s="14" t="s">
        <v>20</v>
      </c>
      <c r="D23" s="15">
        <v>51</v>
      </c>
      <c r="E23" s="14" t="s">
        <v>16</v>
      </c>
      <c r="F23" s="14" t="s">
        <v>11</v>
      </c>
      <c r="G23" s="14" t="s">
        <v>17</v>
      </c>
    </row>
    <row r="24" spans="1:7" ht="15.75" thickBot="1" x14ac:dyDescent="0.3">
      <c r="A24" s="16"/>
      <c r="B24" s="16"/>
      <c r="C24" s="14" t="s">
        <v>20</v>
      </c>
      <c r="D24" s="15">
        <v>59</v>
      </c>
      <c r="E24" s="14" t="s">
        <v>16</v>
      </c>
      <c r="F24" s="14" t="s">
        <v>11</v>
      </c>
      <c r="G24" s="14" t="s">
        <v>18</v>
      </c>
    </row>
    <row r="25" spans="1:7" ht="15.75" thickBot="1" x14ac:dyDescent="0.3">
      <c r="A25" s="16"/>
      <c r="B25" s="16"/>
      <c r="C25" s="14" t="s">
        <v>20</v>
      </c>
      <c r="D25" s="15">
        <v>44.25</v>
      </c>
      <c r="E25" s="14" t="s">
        <v>16</v>
      </c>
      <c r="F25" s="14" t="s">
        <v>11</v>
      </c>
      <c r="G25" s="14" t="s">
        <v>18</v>
      </c>
    </row>
    <row r="26" spans="1:7" ht="15.75" thickBot="1" x14ac:dyDescent="0.3">
      <c r="A26" s="16"/>
      <c r="B26" s="33"/>
      <c r="C26" s="14" t="s">
        <v>21</v>
      </c>
      <c r="D26" s="15">
        <v>602.6</v>
      </c>
      <c r="E26" s="14" t="s">
        <v>16</v>
      </c>
      <c r="F26" s="14" t="s">
        <v>11</v>
      </c>
      <c r="G26" s="14" t="s">
        <v>22</v>
      </c>
    </row>
    <row r="27" spans="1:7" ht="15.75" thickBot="1" x14ac:dyDescent="0.3">
      <c r="A27" s="16"/>
      <c r="B27" s="34" t="s">
        <v>15</v>
      </c>
      <c r="C27" s="35"/>
      <c r="D27" s="36">
        <v>1498.57</v>
      </c>
      <c r="E27" s="20"/>
      <c r="F27" s="21"/>
      <c r="G27" s="22"/>
    </row>
    <row r="28" spans="1:7" ht="15.75" thickBot="1" x14ac:dyDescent="0.3">
      <c r="A28" s="16"/>
      <c r="B28" s="13" t="s">
        <v>23</v>
      </c>
      <c r="C28" s="14" t="s">
        <v>24</v>
      </c>
      <c r="D28" s="15">
        <v>316.51</v>
      </c>
      <c r="E28" s="14" t="s">
        <v>25</v>
      </c>
      <c r="F28" s="14" t="s">
        <v>11</v>
      </c>
      <c r="G28" s="14" t="s">
        <v>26</v>
      </c>
    </row>
    <row r="29" spans="1:7" ht="15.75" thickBot="1" x14ac:dyDescent="0.3">
      <c r="A29" s="16"/>
      <c r="B29" s="16"/>
      <c r="C29" s="14" t="s">
        <v>24</v>
      </c>
      <c r="D29" s="15">
        <v>340.5</v>
      </c>
      <c r="E29" s="14" t="s">
        <v>25</v>
      </c>
      <c r="F29" s="14" t="s">
        <v>11</v>
      </c>
      <c r="G29" s="14" t="s">
        <v>27</v>
      </c>
    </row>
    <row r="30" spans="1:7" ht="15.75" thickBot="1" x14ac:dyDescent="0.3">
      <c r="A30" s="16"/>
      <c r="B30" s="16"/>
      <c r="C30" s="14" t="s">
        <v>28</v>
      </c>
      <c r="D30" s="15">
        <v>167.54</v>
      </c>
      <c r="E30" s="14" t="s">
        <v>25</v>
      </c>
      <c r="F30" s="14" t="s">
        <v>11</v>
      </c>
      <c r="G30" s="14" t="s">
        <v>27</v>
      </c>
    </row>
    <row r="31" spans="1:7" ht="15.75" thickBot="1" x14ac:dyDescent="0.3">
      <c r="A31" s="16"/>
      <c r="B31" s="16"/>
      <c r="C31" s="14" t="s">
        <v>29</v>
      </c>
      <c r="D31" s="15">
        <v>36</v>
      </c>
      <c r="E31" s="14" t="s">
        <v>25</v>
      </c>
      <c r="F31" s="14" t="s">
        <v>11</v>
      </c>
      <c r="G31" s="14" t="s">
        <v>27</v>
      </c>
    </row>
    <row r="32" spans="1:7" ht="15.75" thickBot="1" x14ac:dyDescent="0.3">
      <c r="A32" s="16"/>
      <c r="B32" s="16"/>
      <c r="C32" s="14" t="s">
        <v>9</v>
      </c>
      <c r="D32" s="15">
        <v>140</v>
      </c>
      <c r="E32" s="14" t="s">
        <v>25</v>
      </c>
      <c r="F32" s="14" t="s">
        <v>11</v>
      </c>
      <c r="G32" s="14" t="s">
        <v>27</v>
      </c>
    </row>
    <row r="33" spans="1:7" ht="15.75" thickBot="1" x14ac:dyDescent="0.3">
      <c r="A33" s="16"/>
      <c r="B33" s="16"/>
      <c r="C33" s="14" t="s">
        <v>9</v>
      </c>
      <c r="D33" s="15">
        <v>140</v>
      </c>
      <c r="E33" s="14" t="s">
        <v>25</v>
      </c>
      <c r="F33" s="14" t="s">
        <v>11</v>
      </c>
      <c r="G33" s="14" t="s">
        <v>27</v>
      </c>
    </row>
    <row r="34" spans="1:7" ht="15.75" thickBot="1" x14ac:dyDescent="0.3">
      <c r="A34" s="16"/>
      <c r="B34" s="16"/>
      <c r="C34" s="14" t="s">
        <v>19</v>
      </c>
      <c r="D34" s="15">
        <v>17.5</v>
      </c>
      <c r="E34" s="14" t="s">
        <v>25</v>
      </c>
      <c r="F34" s="14" t="s">
        <v>11</v>
      </c>
      <c r="G34" s="14" t="s">
        <v>27</v>
      </c>
    </row>
    <row r="35" spans="1:7" ht="15.75" thickBot="1" x14ac:dyDescent="0.3">
      <c r="A35" s="16"/>
      <c r="B35" s="16"/>
      <c r="C35" s="14" t="s">
        <v>19</v>
      </c>
      <c r="D35" s="15">
        <v>17.5</v>
      </c>
      <c r="E35" s="14" t="s">
        <v>25</v>
      </c>
      <c r="F35" s="14" t="s">
        <v>11</v>
      </c>
      <c r="G35" s="14" t="s">
        <v>27</v>
      </c>
    </row>
    <row r="36" spans="1:7" ht="15.75" thickBot="1" x14ac:dyDescent="0.3">
      <c r="A36" s="16"/>
      <c r="B36" s="16"/>
      <c r="C36" s="14" t="s">
        <v>30</v>
      </c>
      <c r="D36" s="15">
        <v>21</v>
      </c>
      <c r="E36" s="14" t="s">
        <v>25</v>
      </c>
      <c r="F36" s="14" t="s">
        <v>11</v>
      </c>
      <c r="G36" s="14" t="s">
        <v>27</v>
      </c>
    </row>
    <row r="37" spans="1:7" ht="15.75" thickBot="1" x14ac:dyDescent="0.3">
      <c r="A37" s="16"/>
      <c r="B37" s="16"/>
      <c r="C37" s="14" t="s">
        <v>20</v>
      </c>
      <c r="D37" s="15">
        <v>48</v>
      </c>
      <c r="E37" s="14" t="s">
        <v>25</v>
      </c>
      <c r="F37" s="14" t="s">
        <v>11</v>
      </c>
      <c r="G37" s="14" t="s">
        <v>27</v>
      </c>
    </row>
    <row r="38" spans="1:7" ht="15.75" thickBot="1" x14ac:dyDescent="0.3">
      <c r="A38" s="16"/>
      <c r="B38" s="16"/>
      <c r="C38" s="14" t="s">
        <v>20</v>
      </c>
      <c r="D38" s="15">
        <v>64</v>
      </c>
      <c r="E38" s="14" t="s">
        <v>25</v>
      </c>
      <c r="F38" s="14" t="s">
        <v>11</v>
      </c>
      <c r="G38" s="14" t="s">
        <v>27</v>
      </c>
    </row>
    <row r="39" spans="1:7" ht="15.75" thickBot="1" x14ac:dyDescent="0.3">
      <c r="A39" s="16"/>
      <c r="B39" s="33"/>
      <c r="C39" s="14" t="s">
        <v>20</v>
      </c>
      <c r="D39" s="15">
        <v>48</v>
      </c>
      <c r="E39" s="14" t="s">
        <v>25</v>
      </c>
      <c r="F39" s="14" t="s">
        <v>11</v>
      </c>
      <c r="G39" s="14" t="s">
        <v>27</v>
      </c>
    </row>
    <row r="40" spans="1:7" ht="15.75" thickBot="1" x14ac:dyDescent="0.3">
      <c r="A40" s="16"/>
      <c r="B40" s="34" t="s">
        <v>23</v>
      </c>
      <c r="C40" s="35"/>
      <c r="D40" s="36">
        <v>1356.55</v>
      </c>
      <c r="E40" s="20"/>
      <c r="F40" s="21"/>
      <c r="G40" s="22"/>
    </row>
    <row r="41" spans="1:7" ht="15.75" thickBot="1" x14ac:dyDescent="0.3">
      <c r="A41" s="16"/>
      <c r="B41" s="14" t="s">
        <v>31</v>
      </c>
      <c r="C41" s="14" t="s">
        <v>9</v>
      </c>
      <c r="D41" s="15">
        <v>89</v>
      </c>
      <c r="E41" s="14" t="s">
        <v>32</v>
      </c>
      <c r="F41" s="14" t="s">
        <v>11</v>
      </c>
      <c r="G41" s="14" t="s">
        <v>12</v>
      </c>
    </row>
    <row r="42" spans="1:7" ht="15.75" thickBot="1" x14ac:dyDescent="0.3">
      <c r="A42" s="16"/>
      <c r="B42" s="34" t="s">
        <v>31</v>
      </c>
      <c r="C42" s="35"/>
      <c r="D42" s="36">
        <v>89</v>
      </c>
      <c r="E42" s="20"/>
      <c r="F42" s="21"/>
      <c r="G42" s="22"/>
    </row>
    <row r="43" spans="1:7" ht="15.75" thickBot="1" x14ac:dyDescent="0.3">
      <c r="A43" s="16"/>
      <c r="B43" s="13" t="s">
        <v>33</v>
      </c>
      <c r="C43" s="14" t="s">
        <v>24</v>
      </c>
      <c r="D43" s="15">
        <v>682.97</v>
      </c>
      <c r="E43" s="14" t="s">
        <v>34</v>
      </c>
      <c r="F43" s="14" t="s">
        <v>11</v>
      </c>
      <c r="G43" s="14" t="s">
        <v>26</v>
      </c>
    </row>
    <row r="44" spans="1:7" ht="15.75" thickBot="1" x14ac:dyDescent="0.3">
      <c r="A44" s="16"/>
      <c r="B44" s="16"/>
      <c r="C44" s="14" t="s">
        <v>28</v>
      </c>
      <c r="D44" s="15">
        <v>36.119999999999997</v>
      </c>
      <c r="E44" s="14" t="s">
        <v>34</v>
      </c>
      <c r="F44" s="14" t="s">
        <v>11</v>
      </c>
      <c r="G44" s="14" t="s">
        <v>35</v>
      </c>
    </row>
    <row r="45" spans="1:7" ht="15.75" thickBot="1" x14ac:dyDescent="0.3">
      <c r="A45" s="16"/>
      <c r="B45" s="16"/>
      <c r="C45" s="14" t="s">
        <v>29</v>
      </c>
      <c r="D45" s="15">
        <v>6.25</v>
      </c>
      <c r="E45" s="14" t="s">
        <v>34</v>
      </c>
      <c r="F45" s="14" t="s">
        <v>11</v>
      </c>
      <c r="G45" s="14" t="s">
        <v>35</v>
      </c>
    </row>
    <row r="46" spans="1:7" ht="15.75" thickBot="1" x14ac:dyDescent="0.3">
      <c r="A46" s="16"/>
      <c r="B46" s="16"/>
      <c r="C46" s="14" t="s">
        <v>9</v>
      </c>
      <c r="D46" s="15">
        <v>93</v>
      </c>
      <c r="E46" s="14" t="s">
        <v>34</v>
      </c>
      <c r="F46" s="14" t="s">
        <v>11</v>
      </c>
      <c r="G46" s="14" t="s">
        <v>35</v>
      </c>
    </row>
    <row r="47" spans="1:7" ht="15.75" thickBot="1" x14ac:dyDescent="0.3">
      <c r="A47" s="16"/>
      <c r="B47" s="16"/>
      <c r="C47" s="14" t="s">
        <v>19</v>
      </c>
      <c r="D47" s="15">
        <v>12.26</v>
      </c>
      <c r="E47" s="14" t="s">
        <v>34</v>
      </c>
      <c r="F47" s="14" t="s">
        <v>11</v>
      </c>
      <c r="G47" s="14" t="s">
        <v>35</v>
      </c>
    </row>
    <row r="48" spans="1:7" ht="15.75" thickBot="1" x14ac:dyDescent="0.3">
      <c r="A48" s="16"/>
      <c r="B48" s="16"/>
      <c r="C48" s="14" t="s">
        <v>30</v>
      </c>
      <c r="D48" s="15">
        <v>14</v>
      </c>
      <c r="E48" s="14" t="s">
        <v>34</v>
      </c>
      <c r="F48" s="14" t="s">
        <v>11</v>
      </c>
      <c r="G48" s="14" t="s">
        <v>26</v>
      </c>
    </row>
    <row r="49" spans="1:7" ht="15.75" thickBot="1" x14ac:dyDescent="0.3">
      <c r="A49" s="16"/>
      <c r="B49" s="16"/>
      <c r="C49" s="14" t="s">
        <v>20</v>
      </c>
      <c r="D49" s="15">
        <v>38.25</v>
      </c>
      <c r="E49" s="14" t="s">
        <v>34</v>
      </c>
      <c r="F49" s="14" t="s">
        <v>11</v>
      </c>
      <c r="G49" s="14" t="s">
        <v>35</v>
      </c>
    </row>
    <row r="50" spans="1:7" ht="15.75" thickBot="1" x14ac:dyDescent="0.3">
      <c r="A50" s="16"/>
      <c r="B50" s="33"/>
      <c r="C50" s="14" t="s">
        <v>20</v>
      </c>
      <c r="D50" s="15">
        <v>38.25</v>
      </c>
      <c r="E50" s="14" t="s">
        <v>34</v>
      </c>
      <c r="F50" s="14" t="s">
        <v>11</v>
      </c>
      <c r="G50" s="14" t="s">
        <v>35</v>
      </c>
    </row>
    <row r="51" spans="1:7" ht="15.75" thickBot="1" x14ac:dyDescent="0.3">
      <c r="A51" s="16"/>
      <c r="B51" s="34" t="s">
        <v>33</v>
      </c>
      <c r="C51" s="35"/>
      <c r="D51" s="36">
        <v>921.1</v>
      </c>
      <c r="E51" s="20"/>
      <c r="F51" s="21"/>
      <c r="G51" s="22"/>
    </row>
    <row r="52" spans="1:7" ht="15.75" thickBot="1" x14ac:dyDescent="0.3">
      <c r="A52" s="16"/>
      <c r="B52" s="14" t="s">
        <v>8</v>
      </c>
      <c r="C52" s="14" t="s">
        <v>9</v>
      </c>
      <c r="D52" s="15">
        <v>89</v>
      </c>
      <c r="E52" s="14" t="s">
        <v>10</v>
      </c>
      <c r="F52" s="14" t="s">
        <v>11</v>
      </c>
      <c r="G52" s="14" t="s">
        <v>12</v>
      </c>
    </row>
    <row r="53" spans="1:7" ht="15.75" thickBot="1" x14ac:dyDescent="0.3">
      <c r="A53" s="16"/>
      <c r="B53" s="17" t="s">
        <v>8</v>
      </c>
      <c r="C53" s="18"/>
      <c r="D53" s="19">
        <v>89</v>
      </c>
      <c r="E53" s="20"/>
      <c r="F53" s="21"/>
      <c r="G53" s="22"/>
    </row>
    <row r="54" spans="1:7" ht="15.75" thickBot="1" x14ac:dyDescent="0.3">
      <c r="A54" s="23" t="s">
        <v>14</v>
      </c>
      <c r="B54" s="24"/>
      <c r="C54" s="37" t="s">
        <v>13</v>
      </c>
      <c r="D54" s="25">
        <f>SUM(D9:D53)/2</f>
        <v>3954.2200000000003</v>
      </c>
      <c r="E54" s="20"/>
      <c r="F54" s="21"/>
      <c r="G54" s="22"/>
    </row>
    <row r="55" spans="1:7" s="32" customFormat="1" ht="16.5" thickTop="1" thickBot="1" x14ac:dyDescent="0.3">
      <c r="A55" s="26"/>
      <c r="B55" s="38"/>
      <c r="C55" s="39"/>
      <c r="D55" s="40"/>
      <c r="E55" s="29"/>
      <c r="F55" s="30"/>
      <c r="G55" s="31"/>
    </row>
    <row r="56" spans="1:7" ht="15.75" thickBot="1" x14ac:dyDescent="0.3">
      <c r="A56" s="41" t="s">
        <v>36</v>
      </c>
      <c r="B56" s="42"/>
      <c r="C56" s="43"/>
      <c r="D56" s="44"/>
      <c r="E56" s="14"/>
      <c r="F56" s="14"/>
      <c r="G56" s="14"/>
    </row>
    <row r="57" spans="1:7" ht="15.75" thickBot="1" x14ac:dyDescent="0.3">
      <c r="A57" s="16"/>
      <c r="B57" s="13" t="s">
        <v>37</v>
      </c>
      <c r="C57" s="14" t="s">
        <v>9</v>
      </c>
      <c r="D57" s="15">
        <v>85</v>
      </c>
      <c r="E57" s="14" t="s">
        <v>38</v>
      </c>
      <c r="F57" s="14" t="s">
        <v>11</v>
      </c>
      <c r="G57" s="14" t="s">
        <v>39</v>
      </c>
    </row>
    <row r="58" spans="1:7" ht="15.75" thickBot="1" x14ac:dyDescent="0.3">
      <c r="A58" s="16"/>
      <c r="B58" s="16"/>
      <c r="C58" s="14" t="s">
        <v>9</v>
      </c>
      <c r="D58" s="15">
        <v>85</v>
      </c>
      <c r="E58" s="14" t="s">
        <v>38</v>
      </c>
      <c r="F58" s="14" t="s">
        <v>11</v>
      </c>
      <c r="G58" s="14" t="s">
        <v>39</v>
      </c>
    </row>
    <row r="59" spans="1:7" ht="15.75" thickBot="1" x14ac:dyDescent="0.3">
      <c r="A59" s="16"/>
      <c r="B59" s="16"/>
      <c r="C59" s="14" t="s">
        <v>19</v>
      </c>
      <c r="D59" s="15">
        <v>4.25</v>
      </c>
      <c r="E59" s="14" t="s">
        <v>38</v>
      </c>
      <c r="F59" s="14" t="s">
        <v>11</v>
      </c>
      <c r="G59" s="14" t="s">
        <v>39</v>
      </c>
    </row>
    <row r="60" spans="1:7" ht="15.75" thickBot="1" x14ac:dyDescent="0.3">
      <c r="A60" s="16"/>
      <c r="B60" s="16"/>
      <c r="C60" s="14" t="s">
        <v>19</v>
      </c>
      <c r="D60" s="15">
        <v>4.25</v>
      </c>
      <c r="E60" s="14" t="s">
        <v>38</v>
      </c>
      <c r="F60" s="14" t="s">
        <v>11</v>
      </c>
      <c r="G60" s="14" t="s">
        <v>39</v>
      </c>
    </row>
    <row r="61" spans="1:7" ht="15.75" thickBot="1" x14ac:dyDescent="0.3">
      <c r="A61" s="16"/>
      <c r="B61" s="16"/>
      <c r="C61" s="14" t="s">
        <v>20</v>
      </c>
      <c r="D61" s="15">
        <v>38.25</v>
      </c>
      <c r="E61" s="14" t="s">
        <v>38</v>
      </c>
      <c r="F61" s="14" t="s">
        <v>11</v>
      </c>
      <c r="G61" s="14" t="s">
        <v>39</v>
      </c>
    </row>
    <row r="62" spans="1:7" ht="15.75" thickBot="1" x14ac:dyDescent="0.3">
      <c r="A62" s="16"/>
      <c r="B62" s="16"/>
      <c r="C62" s="14" t="s">
        <v>20</v>
      </c>
      <c r="D62" s="15">
        <v>51</v>
      </c>
      <c r="E62" s="14" t="s">
        <v>38</v>
      </c>
      <c r="F62" s="14" t="s">
        <v>11</v>
      </c>
      <c r="G62" s="14" t="s">
        <v>39</v>
      </c>
    </row>
    <row r="63" spans="1:7" ht="15.75" thickBot="1" x14ac:dyDescent="0.3">
      <c r="A63" s="16"/>
      <c r="B63" s="16"/>
      <c r="C63" s="14" t="s">
        <v>20</v>
      </c>
      <c r="D63" s="15">
        <v>38.25</v>
      </c>
      <c r="E63" s="14" t="s">
        <v>38</v>
      </c>
      <c r="F63" s="14" t="s">
        <v>11</v>
      </c>
      <c r="G63" s="14" t="s">
        <v>39</v>
      </c>
    </row>
    <row r="64" spans="1:7" ht="15.75" thickBot="1" x14ac:dyDescent="0.3">
      <c r="A64" s="16"/>
      <c r="B64" s="33"/>
      <c r="C64" s="14" t="s">
        <v>21</v>
      </c>
      <c r="D64" s="15">
        <v>167.9</v>
      </c>
      <c r="E64" s="14" t="s">
        <v>38</v>
      </c>
      <c r="F64" s="14" t="s">
        <v>11</v>
      </c>
      <c r="G64" s="14" t="s">
        <v>22</v>
      </c>
    </row>
    <row r="65" spans="1:7" ht="15.75" thickBot="1" x14ac:dyDescent="0.3">
      <c r="A65" s="16"/>
      <c r="B65" s="17" t="s">
        <v>37</v>
      </c>
      <c r="C65" s="18"/>
      <c r="D65" s="19">
        <v>473.9</v>
      </c>
      <c r="E65" s="20"/>
      <c r="F65" s="21"/>
      <c r="G65" s="22"/>
    </row>
    <row r="66" spans="1:7" ht="15.75" thickBot="1" x14ac:dyDescent="0.3">
      <c r="A66" s="23" t="s">
        <v>36</v>
      </c>
      <c r="B66" s="24"/>
      <c r="C66" s="37" t="s">
        <v>13</v>
      </c>
      <c r="D66" s="25">
        <v>473.9</v>
      </c>
      <c r="E66" s="20"/>
      <c r="F66" s="21"/>
      <c r="G66" s="22"/>
    </row>
    <row r="67" spans="1:7" s="32" customFormat="1" ht="16.5" thickTop="1" thickBot="1" x14ac:dyDescent="0.3">
      <c r="A67" s="26"/>
      <c r="B67" s="38"/>
      <c r="C67" s="45"/>
      <c r="D67" s="28"/>
      <c r="E67" s="29"/>
      <c r="F67" s="30"/>
      <c r="G67" s="31"/>
    </row>
    <row r="68" spans="1:7" ht="15.75" thickBot="1" x14ac:dyDescent="0.3">
      <c r="A68" s="12" t="s">
        <v>40</v>
      </c>
      <c r="B68" s="13"/>
      <c r="C68" s="14"/>
      <c r="D68" s="15"/>
      <c r="E68" s="14"/>
      <c r="F68" s="14"/>
      <c r="G68" s="14"/>
    </row>
    <row r="69" spans="1:7" ht="15.75" thickBot="1" x14ac:dyDescent="0.3">
      <c r="A69" s="16"/>
      <c r="B69" s="13" t="s">
        <v>41</v>
      </c>
      <c r="C69" s="14" t="s">
        <v>24</v>
      </c>
      <c r="D69" s="15">
        <v>587.6</v>
      </c>
      <c r="E69" s="14" t="s">
        <v>42</v>
      </c>
      <c r="F69" s="14" t="s">
        <v>11</v>
      </c>
      <c r="G69" s="14" t="s">
        <v>43</v>
      </c>
    </row>
    <row r="70" spans="1:7" ht="15.75" thickBot="1" x14ac:dyDescent="0.3">
      <c r="A70" s="16"/>
      <c r="B70" s="16"/>
      <c r="C70" s="14" t="s">
        <v>44</v>
      </c>
      <c r="D70" s="15">
        <v>25</v>
      </c>
      <c r="E70" s="14" t="s">
        <v>42</v>
      </c>
      <c r="F70" s="14" t="s">
        <v>11</v>
      </c>
      <c r="G70" s="14" t="s">
        <v>45</v>
      </c>
    </row>
    <row r="71" spans="1:7" ht="15.75" thickBot="1" x14ac:dyDescent="0.3">
      <c r="A71" s="16"/>
      <c r="B71" s="16"/>
      <c r="C71" s="14" t="s">
        <v>46</v>
      </c>
      <c r="D71" s="15">
        <v>27</v>
      </c>
      <c r="E71" s="14" t="s">
        <v>42</v>
      </c>
      <c r="F71" s="14" t="s">
        <v>11</v>
      </c>
      <c r="G71" s="14" t="s">
        <v>43</v>
      </c>
    </row>
    <row r="72" spans="1:7" ht="15.75" thickBot="1" x14ac:dyDescent="0.3">
      <c r="A72" s="16"/>
      <c r="B72" s="16"/>
      <c r="C72" s="14" t="s">
        <v>9</v>
      </c>
      <c r="D72" s="15">
        <v>178</v>
      </c>
      <c r="E72" s="14" t="s">
        <v>42</v>
      </c>
      <c r="F72" s="14" t="s">
        <v>11</v>
      </c>
      <c r="G72" s="14" t="s">
        <v>47</v>
      </c>
    </row>
    <row r="73" spans="1:7" ht="15.75" thickBot="1" x14ac:dyDescent="0.3">
      <c r="A73" s="16"/>
      <c r="B73" s="16"/>
      <c r="C73" s="14" t="s">
        <v>9</v>
      </c>
      <c r="D73" s="15">
        <v>114</v>
      </c>
      <c r="E73" s="14" t="s">
        <v>42</v>
      </c>
      <c r="F73" s="14" t="s">
        <v>11</v>
      </c>
      <c r="G73" s="14" t="s">
        <v>48</v>
      </c>
    </row>
    <row r="74" spans="1:7" ht="15.75" thickBot="1" x14ac:dyDescent="0.3">
      <c r="A74" s="16"/>
      <c r="B74" s="16"/>
      <c r="C74" s="14" t="s">
        <v>9</v>
      </c>
      <c r="D74" s="15">
        <v>114</v>
      </c>
      <c r="E74" s="14" t="s">
        <v>42</v>
      </c>
      <c r="F74" s="14" t="s">
        <v>11</v>
      </c>
      <c r="G74" s="14" t="s">
        <v>48</v>
      </c>
    </row>
    <row r="75" spans="1:7" ht="15.75" thickBot="1" x14ac:dyDescent="0.3">
      <c r="A75" s="16"/>
      <c r="B75" s="16"/>
      <c r="C75" s="14" t="s">
        <v>19</v>
      </c>
      <c r="D75" s="15">
        <v>28.92</v>
      </c>
      <c r="E75" s="14" t="s">
        <v>42</v>
      </c>
      <c r="F75" s="14" t="s">
        <v>11</v>
      </c>
      <c r="G75" s="14" t="s">
        <v>47</v>
      </c>
    </row>
    <row r="76" spans="1:7" ht="15.75" thickBot="1" x14ac:dyDescent="0.3">
      <c r="A76" s="16"/>
      <c r="B76" s="16"/>
      <c r="C76" s="14" t="s">
        <v>19</v>
      </c>
      <c r="D76" s="15">
        <v>11.97</v>
      </c>
      <c r="E76" s="14" t="s">
        <v>42</v>
      </c>
      <c r="F76" s="14" t="s">
        <v>11</v>
      </c>
      <c r="G76" s="14" t="s">
        <v>48</v>
      </c>
    </row>
    <row r="77" spans="1:7" ht="15.75" thickBot="1" x14ac:dyDescent="0.3">
      <c r="A77" s="16"/>
      <c r="B77" s="16"/>
      <c r="C77" s="14" t="s">
        <v>19</v>
      </c>
      <c r="D77" s="15">
        <v>11.97</v>
      </c>
      <c r="E77" s="14" t="s">
        <v>42</v>
      </c>
      <c r="F77" s="14" t="s">
        <v>11</v>
      </c>
      <c r="G77" s="14" t="s">
        <v>48</v>
      </c>
    </row>
    <row r="78" spans="1:7" ht="15.75" thickBot="1" x14ac:dyDescent="0.3">
      <c r="A78" s="16"/>
      <c r="B78" s="16"/>
      <c r="C78" s="14" t="s">
        <v>49</v>
      </c>
      <c r="D78" s="15">
        <v>32.5</v>
      </c>
      <c r="E78" s="14" t="s">
        <v>42</v>
      </c>
      <c r="F78" s="14" t="s">
        <v>11</v>
      </c>
      <c r="G78" s="14" t="s">
        <v>50</v>
      </c>
    </row>
    <row r="79" spans="1:7" ht="15.75" thickBot="1" x14ac:dyDescent="0.3">
      <c r="A79" s="16"/>
      <c r="B79" s="16"/>
      <c r="C79" s="14" t="s">
        <v>49</v>
      </c>
      <c r="D79" s="15">
        <v>17.16</v>
      </c>
      <c r="E79" s="14" t="s">
        <v>42</v>
      </c>
      <c r="F79" s="14" t="s">
        <v>11</v>
      </c>
      <c r="G79" s="14" t="s">
        <v>48</v>
      </c>
    </row>
    <row r="80" spans="1:7" ht="15.75" thickBot="1" x14ac:dyDescent="0.3">
      <c r="A80" s="16"/>
      <c r="B80" s="16"/>
      <c r="C80" s="14" t="s">
        <v>49</v>
      </c>
      <c r="D80" s="15">
        <v>12.94</v>
      </c>
      <c r="E80" s="14" t="s">
        <v>42</v>
      </c>
      <c r="F80" s="14" t="s">
        <v>11</v>
      </c>
      <c r="G80" s="14" t="s">
        <v>51</v>
      </c>
    </row>
    <row r="81" spans="1:7" ht="15.75" thickBot="1" x14ac:dyDescent="0.3">
      <c r="A81" s="16"/>
      <c r="B81" s="16"/>
      <c r="C81" s="14" t="s">
        <v>49</v>
      </c>
      <c r="D81" s="15">
        <v>38</v>
      </c>
      <c r="E81" s="14" t="s">
        <v>42</v>
      </c>
      <c r="F81" s="14" t="s">
        <v>11</v>
      </c>
      <c r="G81" s="14" t="s">
        <v>48</v>
      </c>
    </row>
    <row r="82" spans="1:7" ht="15.75" thickBot="1" x14ac:dyDescent="0.3">
      <c r="A82" s="16"/>
      <c r="B82" s="16"/>
      <c r="C82" s="14" t="s">
        <v>49</v>
      </c>
      <c r="D82" s="15">
        <v>69</v>
      </c>
      <c r="E82" s="14" t="s">
        <v>42</v>
      </c>
      <c r="F82" s="14" t="s">
        <v>11</v>
      </c>
      <c r="G82" s="14" t="s">
        <v>45</v>
      </c>
    </row>
    <row r="83" spans="1:7" ht="15.75" thickBot="1" x14ac:dyDescent="0.3">
      <c r="A83" s="16"/>
      <c r="B83" s="16"/>
      <c r="C83" s="14" t="s">
        <v>20</v>
      </c>
      <c r="D83" s="15">
        <v>5.75</v>
      </c>
      <c r="E83" s="14" t="s">
        <v>42</v>
      </c>
      <c r="F83" s="14" t="s">
        <v>11</v>
      </c>
      <c r="G83" s="14" t="s">
        <v>47</v>
      </c>
    </row>
    <row r="84" spans="1:7" ht="15.75" thickBot="1" x14ac:dyDescent="0.3">
      <c r="A84" s="16"/>
      <c r="B84" s="16"/>
      <c r="C84" s="14" t="s">
        <v>20</v>
      </c>
      <c r="D84" s="15">
        <v>20.9</v>
      </c>
      <c r="E84" s="14" t="s">
        <v>42</v>
      </c>
      <c r="F84" s="14" t="s">
        <v>11</v>
      </c>
      <c r="G84" s="14" t="s">
        <v>48</v>
      </c>
    </row>
    <row r="85" spans="1:7" ht="15.75" thickBot="1" x14ac:dyDescent="0.3">
      <c r="A85" s="16"/>
      <c r="B85" s="33"/>
      <c r="C85" s="14" t="s">
        <v>20</v>
      </c>
      <c r="D85" s="15">
        <v>13</v>
      </c>
      <c r="E85" s="14" t="s">
        <v>42</v>
      </c>
      <c r="F85" s="14" t="s">
        <v>11</v>
      </c>
      <c r="G85" s="14" t="s">
        <v>48</v>
      </c>
    </row>
    <row r="86" spans="1:7" ht="15.75" thickBot="1" x14ac:dyDescent="0.3">
      <c r="A86" s="16"/>
      <c r="B86" s="34" t="s">
        <v>41</v>
      </c>
      <c r="C86" s="35"/>
      <c r="D86" s="36">
        <v>1307.71</v>
      </c>
      <c r="E86" s="20"/>
      <c r="F86" s="21"/>
      <c r="G86" s="22"/>
    </row>
    <row r="87" spans="1:7" ht="15.75" thickBot="1" x14ac:dyDescent="0.3">
      <c r="A87" s="16"/>
      <c r="B87" s="13" t="s">
        <v>37</v>
      </c>
      <c r="C87" s="14" t="s">
        <v>9</v>
      </c>
      <c r="D87" s="15">
        <v>85</v>
      </c>
      <c r="E87" s="14" t="s">
        <v>52</v>
      </c>
      <c r="F87" s="14" t="s">
        <v>11</v>
      </c>
      <c r="G87" s="14" t="s">
        <v>39</v>
      </c>
    </row>
    <row r="88" spans="1:7" ht="15.75" thickBot="1" x14ac:dyDescent="0.3">
      <c r="A88" s="16"/>
      <c r="B88" s="16"/>
      <c r="C88" s="14" t="s">
        <v>9</v>
      </c>
      <c r="D88" s="15">
        <v>85</v>
      </c>
      <c r="E88" s="14" t="s">
        <v>52</v>
      </c>
      <c r="F88" s="14" t="s">
        <v>11</v>
      </c>
      <c r="G88" s="14" t="s">
        <v>39</v>
      </c>
    </row>
    <row r="89" spans="1:7" ht="15.75" thickBot="1" x14ac:dyDescent="0.3">
      <c r="A89" s="16"/>
      <c r="B89" s="16"/>
      <c r="C89" s="14" t="s">
        <v>19</v>
      </c>
      <c r="D89" s="15">
        <v>8.5</v>
      </c>
      <c r="E89" s="14" t="s">
        <v>52</v>
      </c>
      <c r="F89" s="14" t="s">
        <v>11</v>
      </c>
      <c r="G89" s="14" t="s">
        <v>39</v>
      </c>
    </row>
    <row r="90" spans="1:7" ht="15.75" thickBot="1" x14ac:dyDescent="0.3">
      <c r="A90" s="16"/>
      <c r="B90" s="16"/>
      <c r="C90" s="14" t="s">
        <v>49</v>
      </c>
      <c r="D90" s="15">
        <v>42</v>
      </c>
      <c r="E90" s="14" t="s">
        <v>52</v>
      </c>
      <c r="F90" s="14" t="s">
        <v>11</v>
      </c>
      <c r="G90" s="14" t="s">
        <v>39</v>
      </c>
    </row>
    <row r="91" spans="1:7" ht="15.75" thickBot="1" x14ac:dyDescent="0.3">
      <c r="A91" s="16"/>
      <c r="B91" s="16"/>
      <c r="C91" s="14" t="s">
        <v>20</v>
      </c>
      <c r="D91" s="15">
        <v>38.25</v>
      </c>
      <c r="E91" s="14" t="s">
        <v>52</v>
      </c>
      <c r="F91" s="14" t="s">
        <v>11</v>
      </c>
      <c r="G91" s="14" t="s">
        <v>39</v>
      </c>
    </row>
    <row r="92" spans="1:7" ht="15.75" thickBot="1" x14ac:dyDescent="0.3">
      <c r="A92" s="16"/>
      <c r="B92" s="16"/>
      <c r="C92" s="14" t="s">
        <v>20</v>
      </c>
      <c r="D92" s="15">
        <v>9</v>
      </c>
      <c r="E92" s="14" t="s">
        <v>52</v>
      </c>
      <c r="F92" s="14" t="s">
        <v>11</v>
      </c>
      <c r="G92" s="14" t="s">
        <v>39</v>
      </c>
    </row>
    <row r="93" spans="1:7" ht="15.75" thickBot="1" x14ac:dyDescent="0.3">
      <c r="A93" s="16"/>
      <c r="B93" s="16"/>
      <c r="C93" s="14" t="s">
        <v>20</v>
      </c>
      <c r="D93" s="15">
        <v>38.25</v>
      </c>
      <c r="E93" s="14" t="s">
        <v>52</v>
      </c>
      <c r="F93" s="14" t="s">
        <v>11</v>
      </c>
      <c r="G93" s="14" t="s">
        <v>39</v>
      </c>
    </row>
    <row r="94" spans="1:7" ht="15.75" thickBot="1" x14ac:dyDescent="0.3">
      <c r="A94" s="16"/>
      <c r="B94" s="33"/>
      <c r="C94" s="14" t="s">
        <v>21</v>
      </c>
      <c r="D94" s="15">
        <v>167.9</v>
      </c>
      <c r="E94" s="14" t="s">
        <v>52</v>
      </c>
      <c r="F94" s="14" t="s">
        <v>11</v>
      </c>
      <c r="G94" s="14" t="s">
        <v>22</v>
      </c>
    </row>
    <row r="95" spans="1:7" ht="15.75" thickBot="1" x14ac:dyDescent="0.3">
      <c r="A95" s="16"/>
      <c r="B95" s="34" t="s">
        <v>37</v>
      </c>
      <c r="C95" s="35"/>
      <c r="D95" s="36">
        <v>473.9</v>
      </c>
      <c r="E95" s="20"/>
      <c r="F95" s="21"/>
      <c r="G95" s="22"/>
    </row>
    <row r="96" spans="1:7" ht="15.75" thickBot="1" x14ac:dyDescent="0.3">
      <c r="A96" s="16"/>
      <c r="B96" s="13" t="s">
        <v>53</v>
      </c>
      <c r="C96" s="14" t="s">
        <v>24</v>
      </c>
      <c r="D96" s="15">
        <v>345.2</v>
      </c>
      <c r="E96" s="14" t="s">
        <v>54</v>
      </c>
      <c r="F96" s="14" t="s">
        <v>11</v>
      </c>
      <c r="G96" s="14" t="s">
        <v>43</v>
      </c>
    </row>
    <row r="97" spans="1:7" ht="15.75" thickBot="1" x14ac:dyDescent="0.3">
      <c r="A97" s="16"/>
      <c r="B97" s="16"/>
      <c r="C97" s="14" t="s">
        <v>24</v>
      </c>
      <c r="D97" s="15">
        <v>133</v>
      </c>
      <c r="E97" s="14" t="s">
        <v>54</v>
      </c>
      <c r="F97" s="14" t="s">
        <v>11</v>
      </c>
      <c r="G97" s="14" t="s">
        <v>43</v>
      </c>
    </row>
    <row r="98" spans="1:7" ht="15.75" thickBot="1" x14ac:dyDescent="0.3">
      <c r="A98" s="16"/>
      <c r="B98" s="16"/>
      <c r="C98" s="14" t="s">
        <v>24</v>
      </c>
      <c r="D98" s="15">
        <v>527.48</v>
      </c>
      <c r="E98" s="14" t="s">
        <v>54</v>
      </c>
      <c r="F98" s="14" t="s">
        <v>11</v>
      </c>
      <c r="G98" s="14" t="s">
        <v>27</v>
      </c>
    </row>
    <row r="99" spans="1:7" ht="15.75" thickBot="1" x14ac:dyDescent="0.3">
      <c r="A99" s="16"/>
      <c r="B99" s="16"/>
      <c r="C99" s="14" t="s">
        <v>24</v>
      </c>
      <c r="D99" s="15">
        <v>-172.6</v>
      </c>
      <c r="E99" s="14" t="s">
        <v>54</v>
      </c>
      <c r="F99" s="14" t="s">
        <v>11</v>
      </c>
      <c r="G99" s="14" t="s">
        <v>43</v>
      </c>
    </row>
    <row r="100" spans="1:7" ht="15.75" thickBot="1" x14ac:dyDescent="0.3">
      <c r="A100" s="16"/>
      <c r="B100" s="16"/>
      <c r="C100" s="14" t="s">
        <v>44</v>
      </c>
      <c r="D100" s="15">
        <v>25</v>
      </c>
      <c r="E100" s="14" t="s">
        <v>54</v>
      </c>
      <c r="F100" s="14" t="s">
        <v>11</v>
      </c>
      <c r="G100" s="14" t="s">
        <v>43</v>
      </c>
    </row>
    <row r="101" spans="1:7" ht="15.75" thickBot="1" x14ac:dyDescent="0.3">
      <c r="A101" s="16"/>
      <c r="B101" s="16"/>
      <c r="C101" s="14" t="s">
        <v>46</v>
      </c>
      <c r="D101" s="15">
        <v>9.5</v>
      </c>
      <c r="E101" s="14" t="s">
        <v>54</v>
      </c>
      <c r="F101" s="14" t="s">
        <v>11</v>
      </c>
      <c r="G101" s="14" t="s">
        <v>43</v>
      </c>
    </row>
    <row r="102" spans="1:7" ht="15.75" thickBot="1" x14ac:dyDescent="0.3">
      <c r="A102" s="16"/>
      <c r="B102" s="16"/>
      <c r="C102" s="14" t="s">
        <v>46</v>
      </c>
      <c r="D102" s="15">
        <v>27</v>
      </c>
      <c r="E102" s="14" t="s">
        <v>54</v>
      </c>
      <c r="F102" s="14" t="s">
        <v>11</v>
      </c>
      <c r="G102" s="14" t="s">
        <v>22</v>
      </c>
    </row>
    <row r="103" spans="1:7" ht="15.75" thickBot="1" x14ac:dyDescent="0.3">
      <c r="A103" s="16"/>
      <c r="B103" s="16"/>
      <c r="C103" s="14" t="s">
        <v>46</v>
      </c>
      <c r="D103" s="15">
        <v>27</v>
      </c>
      <c r="E103" s="14" t="s">
        <v>54</v>
      </c>
      <c r="F103" s="14" t="s">
        <v>11</v>
      </c>
      <c r="G103" s="14" t="s">
        <v>22</v>
      </c>
    </row>
    <row r="104" spans="1:7" ht="15.75" thickBot="1" x14ac:dyDescent="0.3">
      <c r="A104" s="16"/>
      <c r="B104" s="16"/>
      <c r="C104" s="14" t="s">
        <v>46</v>
      </c>
      <c r="D104" s="15">
        <v>27</v>
      </c>
      <c r="E104" s="14" t="s">
        <v>54</v>
      </c>
      <c r="F104" s="14" t="s">
        <v>11</v>
      </c>
      <c r="G104" s="14" t="s">
        <v>43</v>
      </c>
    </row>
    <row r="105" spans="1:7" ht="15.75" thickBot="1" x14ac:dyDescent="0.3">
      <c r="A105" s="16"/>
      <c r="B105" s="16"/>
      <c r="C105" s="14" t="s">
        <v>9</v>
      </c>
      <c r="D105" s="15">
        <v>318.44</v>
      </c>
      <c r="E105" s="14" t="s">
        <v>54</v>
      </c>
      <c r="F105" s="14" t="s">
        <v>11</v>
      </c>
      <c r="G105" s="14" t="s">
        <v>27</v>
      </c>
    </row>
    <row r="106" spans="1:7" ht="15.75" thickBot="1" x14ac:dyDescent="0.3">
      <c r="A106" s="16"/>
      <c r="B106" s="16"/>
      <c r="C106" s="14" t="s">
        <v>9</v>
      </c>
      <c r="D106" s="15">
        <v>160.52000000000001</v>
      </c>
      <c r="E106" s="14" t="s">
        <v>54</v>
      </c>
      <c r="F106" s="14" t="s">
        <v>11</v>
      </c>
      <c r="G106" s="14" t="s">
        <v>27</v>
      </c>
    </row>
    <row r="107" spans="1:7" ht="15.75" thickBot="1" x14ac:dyDescent="0.3">
      <c r="A107" s="16"/>
      <c r="B107" s="16"/>
      <c r="C107" s="14" t="s">
        <v>9</v>
      </c>
      <c r="D107" s="15">
        <v>160.52000000000001</v>
      </c>
      <c r="E107" s="14" t="s">
        <v>54</v>
      </c>
      <c r="F107" s="14" t="s">
        <v>11</v>
      </c>
      <c r="G107" s="14" t="s">
        <v>27</v>
      </c>
    </row>
    <row r="108" spans="1:7" ht="15.75" thickBot="1" x14ac:dyDescent="0.3">
      <c r="A108" s="16"/>
      <c r="B108" s="16"/>
      <c r="C108" s="14" t="s">
        <v>9</v>
      </c>
      <c r="D108" s="15">
        <v>160.52000000000001</v>
      </c>
      <c r="E108" s="14" t="s">
        <v>54</v>
      </c>
      <c r="F108" s="14" t="s">
        <v>11</v>
      </c>
      <c r="G108" s="14" t="s">
        <v>27</v>
      </c>
    </row>
    <row r="109" spans="1:7" ht="15.75" thickBot="1" x14ac:dyDescent="0.3">
      <c r="A109" s="16"/>
      <c r="B109" s="16"/>
      <c r="C109" s="14" t="s">
        <v>9</v>
      </c>
      <c r="D109" s="15">
        <v>160.52000000000001</v>
      </c>
      <c r="E109" s="14" t="s">
        <v>54</v>
      </c>
      <c r="F109" s="14" t="s">
        <v>11</v>
      </c>
      <c r="G109" s="14" t="s">
        <v>27</v>
      </c>
    </row>
    <row r="110" spans="1:7" ht="15.75" thickBot="1" x14ac:dyDescent="0.3">
      <c r="A110" s="16"/>
      <c r="B110" s="16"/>
      <c r="C110" s="14" t="s">
        <v>49</v>
      </c>
      <c r="D110" s="15">
        <v>5.4</v>
      </c>
      <c r="E110" s="14" t="s">
        <v>54</v>
      </c>
      <c r="F110" s="14" t="s">
        <v>11</v>
      </c>
      <c r="G110" s="14" t="s">
        <v>55</v>
      </c>
    </row>
    <row r="111" spans="1:7" ht="15.75" thickBot="1" x14ac:dyDescent="0.3">
      <c r="A111" s="16"/>
      <c r="B111" s="16"/>
      <c r="C111" s="14" t="s">
        <v>49</v>
      </c>
      <c r="D111" s="15">
        <v>53</v>
      </c>
      <c r="E111" s="14" t="s">
        <v>54</v>
      </c>
      <c r="F111" s="14" t="s">
        <v>11</v>
      </c>
      <c r="G111" s="14" t="s">
        <v>27</v>
      </c>
    </row>
    <row r="112" spans="1:7" ht="15.75" thickBot="1" x14ac:dyDescent="0.3">
      <c r="A112" s="16"/>
      <c r="B112" s="16"/>
      <c r="C112" s="14" t="s">
        <v>49</v>
      </c>
      <c r="D112" s="15">
        <v>28.22</v>
      </c>
      <c r="E112" s="14" t="s">
        <v>54</v>
      </c>
      <c r="F112" s="14" t="s">
        <v>11</v>
      </c>
      <c r="G112" s="14" t="s">
        <v>27</v>
      </c>
    </row>
    <row r="113" spans="1:7" ht="15.75" thickBot="1" x14ac:dyDescent="0.3">
      <c r="A113" s="16"/>
      <c r="B113" s="16"/>
      <c r="C113" s="14" t="s">
        <v>49</v>
      </c>
      <c r="D113" s="15">
        <v>43</v>
      </c>
      <c r="E113" s="14" t="s">
        <v>54</v>
      </c>
      <c r="F113" s="14" t="s">
        <v>11</v>
      </c>
      <c r="G113" s="14" t="s">
        <v>27</v>
      </c>
    </row>
    <row r="114" spans="1:7" ht="15.75" thickBot="1" x14ac:dyDescent="0.3">
      <c r="A114" s="16"/>
      <c r="B114" s="16"/>
      <c r="C114" s="14" t="s">
        <v>49</v>
      </c>
      <c r="D114" s="15">
        <v>47</v>
      </c>
      <c r="E114" s="14" t="s">
        <v>54</v>
      </c>
      <c r="F114" s="14" t="s">
        <v>11</v>
      </c>
      <c r="G114" s="14" t="s">
        <v>27</v>
      </c>
    </row>
    <row r="115" spans="1:7" ht="15.75" thickBot="1" x14ac:dyDescent="0.3">
      <c r="A115" s="16"/>
      <c r="B115" s="16"/>
      <c r="C115" s="14" t="s">
        <v>49</v>
      </c>
      <c r="D115" s="15">
        <v>24</v>
      </c>
      <c r="E115" s="14" t="s">
        <v>54</v>
      </c>
      <c r="F115" s="14" t="s">
        <v>11</v>
      </c>
      <c r="G115" s="14" t="s">
        <v>27</v>
      </c>
    </row>
    <row r="116" spans="1:7" ht="15.75" thickBot="1" x14ac:dyDescent="0.3">
      <c r="A116" s="16"/>
      <c r="B116" s="16"/>
      <c r="C116" s="14" t="s">
        <v>49</v>
      </c>
      <c r="D116" s="15">
        <v>24</v>
      </c>
      <c r="E116" s="14" t="s">
        <v>54</v>
      </c>
      <c r="F116" s="14" t="s">
        <v>11</v>
      </c>
      <c r="G116" s="14" t="s">
        <v>56</v>
      </c>
    </row>
    <row r="117" spans="1:7" ht="15.75" thickBot="1" x14ac:dyDescent="0.3">
      <c r="A117" s="16"/>
      <c r="B117" s="16"/>
      <c r="C117" s="14" t="s">
        <v>49</v>
      </c>
      <c r="D117" s="15">
        <v>25.08</v>
      </c>
      <c r="E117" s="14" t="s">
        <v>54</v>
      </c>
      <c r="F117" s="14" t="s">
        <v>11</v>
      </c>
      <c r="G117" s="14" t="s">
        <v>27</v>
      </c>
    </row>
    <row r="118" spans="1:7" ht="15.75" thickBot="1" x14ac:dyDescent="0.3">
      <c r="A118" s="16"/>
      <c r="B118" s="16"/>
      <c r="C118" s="14" t="s">
        <v>30</v>
      </c>
      <c r="D118" s="15">
        <v>89.53</v>
      </c>
      <c r="E118" s="14" t="s">
        <v>54</v>
      </c>
      <c r="F118" s="14" t="s">
        <v>11</v>
      </c>
      <c r="G118" s="14" t="s">
        <v>43</v>
      </c>
    </row>
    <row r="119" spans="1:7" ht="15.75" thickBot="1" x14ac:dyDescent="0.3">
      <c r="A119" s="16"/>
      <c r="B119" s="16"/>
      <c r="C119" s="14" t="s">
        <v>20</v>
      </c>
      <c r="D119" s="15">
        <v>35.78</v>
      </c>
      <c r="E119" s="14" t="s">
        <v>54</v>
      </c>
      <c r="F119" s="14" t="s">
        <v>11</v>
      </c>
      <c r="G119" s="14" t="s">
        <v>27</v>
      </c>
    </row>
    <row r="120" spans="1:7" ht="15.75" thickBot="1" x14ac:dyDescent="0.3">
      <c r="A120" s="16"/>
      <c r="B120" s="16"/>
      <c r="C120" s="14" t="s">
        <v>20</v>
      </c>
      <c r="D120" s="15">
        <v>21</v>
      </c>
      <c r="E120" s="14" t="s">
        <v>54</v>
      </c>
      <c r="F120" s="14" t="s">
        <v>11</v>
      </c>
      <c r="G120" s="14" t="s">
        <v>27</v>
      </c>
    </row>
    <row r="121" spans="1:7" ht="15.75" thickBot="1" x14ac:dyDescent="0.3">
      <c r="A121" s="16"/>
      <c r="B121" s="16"/>
      <c r="C121" s="14" t="s">
        <v>20</v>
      </c>
      <c r="D121" s="15">
        <v>17</v>
      </c>
      <c r="E121" s="14" t="s">
        <v>54</v>
      </c>
      <c r="F121" s="14" t="s">
        <v>11</v>
      </c>
      <c r="G121" s="14" t="s">
        <v>27</v>
      </c>
    </row>
    <row r="122" spans="1:7" ht="15.75" thickBot="1" x14ac:dyDescent="0.3">
      <c r="A122" s="16"/>
      <c r="B122" s="33"/>
      <c r="C122" s="14" t="s">
        <v>20</v>
      </c>
      <c r="D122" s="15">
        <v>40</v>
      </c>
      <c r="E122" s="14" t="s">
        <v>54</v>
      </c>
      <c r="F122" s="14" t="s">
        <v>11</v>
      </c>
      <c r="G122" s="14" t="s">
        <v>27</v>
      </c>
    </row>
    <row r="123" spans="1:7" ht="15.75" thickBot="1" x14ac:dyDescent="0.3">
      <c r="A123" s="16"/>
      <c r="B123" s="34" t="s">
        <v>53</v>
      </c>
      <c r="C123" s="35"/>
      <c r="D123" s="36">
        <v>2362.11</v>
      </c>
      <c r="E123" s="20"/>
      <c r="F123" s="21"/>
      <c r="G123" s="22"/>
    </row>
    <row r="124" spans="1:7" ht="15.75" thickBot="1" x14ac:dyDescent="0.3">
      <c r="A124" s="16"/>
      <c r="B124" s="14" t="s">
        <v>57</v>
      </c>
      <c r="C124" s="14" t="s">
        <v>9</v>
      </c>
      <c r="D124" s="15">
        <v>205.96</v>
      </c>
      <c r="E124" s="14" t="s">
        <v>58</v>
      </c>
      <c r="F124" s="14" t="s">
        <v>11</v>
      </c>
      <c r="G124" s="14" t="s">
        <v>59</v>
      </c>
    </row>
    <row r="125" spans="1:7" ht="15.75" thickBot="1" x14ac:dyDescent="0.3">
      <c r="A125" s="16"/>
      <c r="B125" s="34" t="s">
        <v>57</v>
      </c>
      <c r="C125" s="35"/>
      <c r="D125" s="36">
        <v>205.96</v>
      </c>
      <c r="E125" s="20"/>
      <c r="F125" s="21"/>
      <c r="G125" s="22"/>
    </row>
    <row r="126" spans="1:7" ht="15.75" thickBot="1" x14ac:dyDescent="0.3">
      <c r="A126" s="16"/>
      <c r="B126" s="14" t="s">
        <v>60</v>
      </c>
      <c r="C126" s="14" t="s">
        <v>9</v>
      </c>
      <c r="D126" s="15">
        <v>86.92</v>
      </c>
      <c r="E126" s="14" t="s">
        <v>61</v>
      </c>
      <c r="F126" s="14" t="s">
        <v>11</v>
      </c>
      <c r="G126" s="14" t="s">
        <v>62</v>
      </c>
    </row>
    <row r="127" spans="1:7" ht="15.75" thickBot="1" x14ac:dyDescent="0.3">
      <c r="A127" s="16"/>
      <c r="B127" s="34" t="s">
        <v>60</v>
      </c>
      <c r="C127" s="35"/>
      <c r="D127" s="36">
        <v>86.92</v>
      </c>
      <c r="E127" s="20"/>
      <c r="F127" s="21"/>
      <c r="G127" s="22"/>
    </row>
    <row r="128" spans="1:7" ht="15.75" thickBot="1" x14ac:dyDescent="0.3">
      <c r="A128" s="16"/>
      <c r="B128" s="13" t="s">
        <v>63</v>
      </c>
      <c r="C128" s="14" t="s">
        <v>24</v>
      </c>
      <c r="D128" s="15">
        <v>504.2</v>
      </c>
      <c r="E128" s="14" t="s">
        <v>64</v>
      </c>
      <c r="F128" s="14" t="s">
        <v>11</v>
      </c>
      <c r="G128" s="14" t="s">
        <v>43</v>
      </c>
    </row>
    <row r="129" spans="1:7" ht="15.75" thickBot="1" x14ac:dyDescent="0.3">
      <c r="A129" s="16"/>
      <c r="B129" s="16"/>
      <c r="C129" s="14" t="s">
        <v>24</v>
      </c>
      <c r="D129" s="15">
        <v>175</v>
      </c>
      <c r="E129" s="14" t="s">
        <v>64</v>
      </c>
      <c r="F129" s="14" t="s">
        <v>11</v>
      </c>
      <c r="G129" s="14" t="s">
        <v>43</v>
      </c>
    </row>
    <row r="130" spans="1:7" ht="15.75" thickBot="1" x14ac:dyDescent="0.3">
      <c r="A130" s="16"/>
      <c r="B130" s="16"/>
      <c r="C130" s="14" t="s">
        <v>44</v>
      </c>
      <c r="D130" s="15">
        <v>25</v>
      </c>
      <c r="E130" s="14" t="s">
        <v>64</v>
      </c>
      <c r="F130" s="14" t="s">
        <v>11</v>
      </c>
      <c r="G130" s="14" t="s">
        <v>43</v>
      </c>
    </row>
    <row r="131" spans="1:7" ht="15.75" thickBot="1" x14ac:dyDescent="0.3">
      <c r="A131" s="16"/>
      <c r="B131" s="16"/>
      <c r="C131" s="14" t="s">
        <v>44</v>
      </c>
      <c r="D131" s="15">
        <v>50</v>
      </c>
      <c r="E131" s="14" t="s">
        <v>64</v>
      </c>
      <c r="F131" s="14" t="s">
        <v>11</v>
      </c>
      <c r="G131" s="14" t="s">
        <v>65</v>
      </c>
    </row>
    <row r="132" spans="1:7" ht="15.75" thickBot="1" x14ac:dyDescent="0.3">
      <c r="A132" s="16"/>
      <c r="B132" s="16"/>
      <c r="C132" s="14" t="s">
        <v>46</v>
      </c>
      <c r="D132" s="15">
        <v>9.5</v>
      </c>
      <c r="E132" s="14" t="s">
        <v>64</v>
      </c>
      <c r="F132" s="14" t="s">
        <v>11</v>
      </c>
      <c r="G132" s="14" t="s">
        <v>43</v>
      </c>
    </row>
    <row r="133" spans="1:7" ht="15.75" thickBot="1" x14ac:dyDescent="0.3">
      <c r="A133" s="16"/>
      <c r="B133" s="16"/>
      <c r="C133" s="14" t="s">
        <v>46</v>
      </c>
      <c r="D133" s="15">
        <v>9.5</v>
      </c>
      <c r="E133" s="14" t="s">
        <v>64</v>
      </c>
      <c r="F133" s="14" t="s">
        <v>11</v>
      </c>
      <c r="G133" s="14" t="s">
        <v>43</v>
      </c>
    </row>
    <row r="134" spans="1:7" ht="15.75" thickBot="1" x14ac:dyDescent="0.3">
      <c r="A134" s="16"/>
      <c r="B134" s="16"/>
      <c r="C134" s="14" t="s">
        <v>9</v>
      </c>
      <c r="D134" s="15">
        <v>304</v>
      </c>
      <c r="E134" s="14" t="s">
        <v>64</v>
      </c>
      <c r="F134" s="14" t="s">
        <v>11</v>
      </c>
      <c r="G134" s="14" t="s">
        <v>65</v>
      </c>
    </row>
    <row r="135" spans="1:7" ht="15.75" thickBot="1" x14ac:dyDescent="0.3">
      <c r="A135" s="16"/>
      <c r="B135" s="16"/>
      <c r="C135" s="14" t="s">
        <v>9</v>
      </c>
      <c r="D135" s="15">
        <v>304</v>
      </c>
      <c r="E135" s="14" t="s">
        <v>64</v>
      </c>
      <c r="F135" s="14" t="s">
        <v>11</v>
      </c>
      <c r="G135" s="14" t="s">
        <v>65</v>
      </c>
    </row>
    <row r="136" spans="1:7" ht="15.75" thickBot="1" x14ac:dyDescent="0.3">
      <c r="A136" s="16"/>
      <c r="B136" s="16"/>
      <c r="C136" s="14" t="s">
        <v>9</v>
      </c>
      <c r="D136" s="15">
        <v>304</v>
      </c>
      <c r="E136" s="14" t="s">
        <v>64</v>
      </c>
      <c r="F136" s="14" t="s">
        <v>11</v>
      </c>
      <c r="G136" s="14" t="s">
        <v>65</v>
      </c>
    </row>
    <row r="137" spans="1:7" ht="15.75" thickBot="1" x14ac:dyDescent="0.3">
      <c r="A137" s="16"/>
      <c r="B137" s="16"/>
      <c r="C137" s="14" t="s">
        <v>19</v>
      </c>
      <c r="D137" s="15">
        <v>44.08</v>
      </c>
      <c r="E137" s="14" t="s">
        <v>64</v>
      </c>
      <c r="F137" s="14" t="s">
        <v>11</v>
      </c>
      <c r="G137" s="14" t="s">
        <v>65</v>
      </c>
    </row>
    <row r="138" spans="1:7" ht="15.75" thickBot="1" x14ac:dyDescent="0.3">
      <c r="A138" s="16"/>
      <c r="B138" s="16"/>
      <c r="C138" s="14" t="s">
        <v>19</v>
      </c>
      <c r="D138" s="15">
        <v>44.08</v>
      </c>
      <c r="E138" s="14" t="s">
        <v>64</v>
      </c>
      <c r="F138" s="14" t="s">
        <v>11</v>
      </c>
      <c r="G138" s="14" t="s">
        <v>65</v>
      </c>
    </row>
    <row r="139" spans="1:7" ht="15.75" thickBot="1" x14ac:dyDescent="0.3">
      <c r="A139" s="16"/>
      <c r="B139" s="16"/>
      <c r="C139" s="14" t="s">
        <v>19</v>
      </c>
      <c r="D139" s="15">
        <v>44.08</v>
      </c>
      <c r="E139" s="14" t="s">
        <v>64</v>
      </c>
      <c r="F139" s="14" t="s">
        <v>11</v>
      </c>
      <c r="G139" s="14" t="s">
        <v>65</v>
      </c>
    </row>
    <row r="140" spans="1:7" ht="15.75" thickBot="1" x14ac:dyDescent="0.3">
      <c r="A140" s="16"/>
      <c r="B140" s="16"/>
      <c r="C140" s="14" t="s">
        <v>49</v>
      </c>
      <c r="D140" s="15">
        <v>5.39</v>
      </c>
      <c r="E140" s="14" t="s">
        <v>64</v>
      </c>
      <c r="F140" s="14" t="s">
        <v>11</v>
      </c>
      <c r="G140" s="14" t="s">
        <v>55</v>
      </c>
    </row>
    <row r="141" spans="1:7" ht="15.75" thickBot="1" x14ac:dyDescent="0.3">
      <c r="A141" s="16"/>
      <c r="B141" s="16"/>
      <c r="C141" s="14" t="s">
        <v>49</v>
      </c>
      <c r="D141" s="15">
        <v>41</v>
      </c>
      <c r="E141" s="14" t="s">
        <v>64</v>
      </c>
      <c r="F141" s="14" t="s">
        <v>11</v>
      </c>
      <c r="G141" s="14" t="s">
        <v>65</v>
      </c>
    </row>
    <row r="142" spans="1:7" ht="15.75" thickBot="1" x14ac:dyDescent="0.3">
      <c r="A142" s="16"/>
      <c r="B142" s="16"/>
      <c r="C142" s="14" t="s">
        <v>49</v>
      </c>
      <c r="D142" s="15">
        <v>94.02</v>
      </c>
      <c r="E142" s="14" t="s">
        <v>64</v>
      </c>
      <c r="F142" s="14" t="s">
        <v>11</v>
      </c>
      <c r="G142" s="14" t="s">
        <v>65</v>
      </c>
    </row>
    <row r="143" spans="1:7" ht="15.75" thickBot="1" x14ac:dyDescent="0.3">
      <c r="A143" s="16"/>
      <c r="B143" s="16"/>
      <c r="C143" s="14" t="s">
        <v>49</v>
      </c>
      <c r="D143" s="15">
        <v>24.5</v>
      </c>
      <c r="E143" s="14" t="s">
        <v>64</v>
      </c>
      <c r="F143" s="14" t="s">
        <v>11</v>
      </c>
      <c r="G143" s="14" t="s">
        <v>65</v>
      </c>
    </row>
    <row r="144" spans="1:7" ht="15.75" thickBot="1" x14ac:dyDescent="0.3">
      <c r="A144" s="16"/>
      <c r="B144" s="16"/>
      <c r="C144" s="14" t="s">
        <v>49</v>
      </c>
      <c r="D144" s="15">
        <v>50</v>
      </c>
      <c r="E144" s="14" t="s">
        <v>64</v>
      </c>
      <c r="F144" s="14" t="s">
        <v>11</v>
      </c>
      <c r="G144" s="14" t="s">
        <v>66</v>
      </c>
    </row>
    <row r="145" spans="1:7" ht="15.75" thickBot="1" x14ac:dyDescent="0.3">
      <c r="A145" s="16"/>
      <c r="B145" s="16"/>
      <c r="C145" s="14" t="s">
        <v>30</v>
      </c>
      <c r="D145" s="15">
        <v>59.68</v>
      </c>
      <c r="E145" s="14" t="s">
        <v>64</v>
      </c>
      <c r="F145" s="14" t="s">
        <v>11</v>
      </c>
      <c r="G145" s="14" t="s">
        <v>43</v>
      </c>
    </row>
    <row r="146" spans="1:7" ht="15.75" thickBot="1" x14ac:dyDescent="0.3">
      <c r="A146" s="16"/>
      <c r="B146" s="16"/>
      <c r="C146" s="14" t="s">
        <v>20</v>
      </c>
      <c r="D146" s="15">
        <v>5.36</v>
      </c>
      <c r="E146" s="14" t="s">
        <v>64</v>
      </c>
      <c r="F146" s="14" t="s">
        <v>11</v>
      </c>
      <c r="G146" s="14" t="s">
        <v>65</v>
      </c>
    </row>
    <row r="147" spans="1:7" ht="15.75" thickBot="1" x14ac:dyDescent="0.3">
      <c r="A147" s="16"/>
      <c r="B147" s="16"/>
      <c r="C147" s="14" t="s">
        <v>20</v>
      </c>
      <c r="D147" s="15">
        <v>44.5</v>
      </c>
      <c r="E147" s="14" t="s">
        <v>64</v>
      </c>
      <c r="F147" s="14" t="s">
        <v>11</v>
      </c>
      <c r="G147" s="14" t="s">
        <v>65</v>
      </c>
    </row>
    <row r="148" spans="1:7" ht="15.75" thickBot="1" x14ac:dyDescent="0.3">
      <c r="A148" s="16"/>
      <c r="B148" s="16"/>
      <c r="C148" s="14" t="s">
        <v>20</v>
      </c>
      <c r="D148" s="15">
        <v>1.75</v>
      </c>
      <c r="E148" s="14" t="s">
        <v>64</v>
      </c>
      <c r="F148" s="14" t="s">
        <v>11</v>
      </c>
      <c r="G148" s="14" t="s">
        <v>65</v>
      </c>
    </row>
    <row r="149" spans="1:7" ht="15.75" thickBot="1" x14ac:dyDescent="0.3">
      <c r="A149" s="16"/>
      <c r="B149" s="16"/>
      <c r="C149" s="14" t="s">
        <v>67</v>
      </c>
      <c r="D149" s="15">
        <v>61.81</v>
      </c>
      <c r="E149" s="14" t="s">
        <v>64</v>
      </c>
      <c r="F149" s="14" t="s">
        <v>11</v>
      </c>
      <c r="G149" s="14" t="s">
        <v>65</v>
      </c>
    </row>
    <row r="150" spans="1:7" ht="15.75" thickBot="1" x14ac:dyDescent="0.3">
      <c r="A150" s="16"/>
      <c r="B150" s="16"/>
      <c r="C150" s="14" t="s">
        <v>67</v>
      </c>
      <c r="D150" s="15">
        <v>13.5</v>
      </c>
      <c r="E150" s="14" t="s">
        <v>64</v>
      </c>
      <c r="F150" s="14" t="s">
        <v>11</v>
      </c>
      <c r="G150" s="14" t="s">
        <v>68</v>
      </c>
    </row>
    <row r="151" spans="1:7" ht="15.75" thickBot="1" x14ac:dyDescent="0.3">
      <c r="A151" s="16"/>
      <c r="B151" s="16"/>
      <c r="C151" s="14" t="s">
        <v>67</v>
      </c>
      <c r="D151" s="15">
        <v>48.3</v>
      </c>
      <c r="E151" s="14" t="s">
        <v>64</v>
      </c>
      <c r="F151" s="14" t="s">
        <v>11</v>
      </c>
      <c r="G151" s="14" t="s">
        <v>65</v>
      </c>
    </row>
    <row r="152" spans="1:7" ht="15.75" thickBot="1" x14ac:dyDescent="0.3">
      <c r="A152" s="16"/>
      <c r="B152" s="16"/>
      <c r="C152" s="14" t="s">
        <v>67</v>
      </c>
      <c r="D152" s="15">
        <v>15.42</v>
      </c>
      <c r="E152" s="14" t="s">
        <v>64</v>
      </c>
      <c r="F152" s="14" t="s">
        <v>11</v>
      </c>
      <c r="G152" s="14" t="s">
        <v>22</v>
      </c>
    </row>
    <row r="153" spans="1:7" ht="15.75" thickBot="1" x14ac:dyDescent="0.3">
      <c r="A153" s="16"/>
      <c r="B153" s="16"/>
      <c r="C153" s="14" t="s">
        <v>67</v>
      </c>
      <c r="D153" s="15">
        <v>14.14</v>
      </c>
      <c r="E153" s="14" t="s">
        <v>64</v>
      </c>
      <c r="F153" s="14" t="s">
        <v>11</v>
      </c>
      <c r="G153" s="14" t="s">
        <v>68</v>
      </c>
    </row>
    <row r="154" spans="1:7" ht="15.75" thickBot="1" x14ac:dyDescent="0.3">
      <c r="A154" s="16"/>
      <c r="B154" s="16"/>
      <c r="C154" s="14" t="s">
        <v>67</v>
      </c>
      <c r="D154" s="15">
        <v>60.12</v>
      </c>
      <c r="E154" s="14" t="s">
        <v>64</v>
      </c>
      <c r="F154" s="14" t="s">
        <v>11</v>
      </c>
      <c r="G154" s="14" t="s">
        <v>65</v>
      </c>
    </row>
    <row r="155" spans="1:7" ht="15.75" thickBot="1" x14ac:dyDescent="0.3">
      <c r="A155" s="16"/>
      <c r="B155" s="33"/>
      <c r="C155" s="14" t="s">
        <v>67</v>
      </c>
      <c r="D155" s="15">
        <v>20.32</v>
      </c>
      <c r="E155" s="14" t="s">
        <v>64</v>
      </c>
      <c r="F155" s="14" t="s">
        <v>11</v>
      </c>
      <c r="G155" s="14" t="s">
        <v>65</v>
      </c>
    </row>
    <row r="156" spans="1:7" ht="15.75" thickBot="1" x14ac:dyDescent="0.3">
      <c r="A156" s="16"/>
      <c r="B156" s="17" t="s">
        <v>63</v>
      </c>
      <c r="C156" s="18"/>
      <c r="D156" s="19">
        <v>2377.25</v>
      </c>
      <c r="E156" s="20"/>
      <c r="F156" s="21"/>
      <c r="G156" s="22"/>
    </row>
    <row r="157" spans="1:7" ht="15.75" thickBot="1" x14ac:dyDescent="0.3">
      <c r="A157" s="23" t="s">
        <v>40</v>
      </c>
      <c r="B157" s="24"/>
      <c r="C157" s="37" t="s">
        <v>13</v>
      </c>
      <c r="D157" s="25">
        <f>SUM(D69:D156)/2</f>
        <v>6813.8499999999995</v>
      </c>
      <c r="E157" s="20"/>
      <c r="F157" s="21"/>
      <c r="G157" s="22"/>
    </row>
    <row r="158" spans="1:7" s="32" customFormat="1" ht="16.5" thickTop="1" thickBot="1" x14ac:dyDescent="0.3">
      <c r="A158" s="26"/>
      <c r="B158" s="38"/>
      <c r="C158" s="39"/>
      <c r="D158" s="40"/>
      <c r="E158" s="29"/>
      <c r="F158" s="30"/>
      <c r="G158" s="31"/>
    </row>
    <row r="159" spans="1:7" ht="15.75" thickBot="1" x14ac:dyDescent="0.3">
      <c r="A159" s="41" t="s">
        <v>69</v>
      </c>
      <c r="B159" s="43"/>
      <c r="C159" s="43"/>
      <c r="D159" s="44"/>
      <c r="E159" s="14"/>
      <c r="F159" s="14"/>
      <c r="G159" s="14"/>
    </row>
    <row r="160" spans="1:7" ht="15.75" thickBot="1" x14ac:dyDescent="0.3">
      <c r="A160" s="16"/>
      <c r="B160" s="13" t="s">
        <v>70</v>
      </c>
      <c r="C160" s="14" t="s">
        <v>24</v>
      </c>
      <c r="D160" s="15">
        <v>665.6</v>
      </c>
      <c r="E160" s="14" t="s">
        <v>71</v>
      </c>
      <c r="F160" s="14" t="s">
        <v>11</v>
      </c>
      <c r="G160" s="14" t="s">
        <v>43</v>
      </c>
    </row>
    <row r="161" spans="1:7" ht="15.75" thickBot="1" x14ac:dyDescent="0.3">
      <c r="A161" s="16"/>
      <c r="B161" s="16"/>
      <c r="C161" s="14" t="s">
        <v>24</v>
      </c>
      <c r="D161" s="15">
        <v>389.6</v>
      </c>
      <c r="E161" s="14" t="s">
        <v>71</v>
      </c>
      <c r="F161" s="14" t="s">
        <v>11</v>
      </c>
      <c r="G161" s="14" t="s">
        <v>43</v>
      </c>
    </row>
    <row r="162" spans="1:7" ht="15.75" thickBot="1" x14ac:dyDescent="0.3">
      <c r="A162" s="16"/>
      <c r="B162" s="16"/>
      <c r="C162" s="14" t="s">
        <v>44</v>
      </c>
      <c r="D162" s="15">
        <v>25</v>
      </c>
      <c r="E162" s="14" t="s">
        <v>71</v>
      </c>
      <c r="F162" s="14" t="s">
        <v>11</v>
      </c>
      <c r="G162" s="14" t="s">
        <v>72</v>
      </c>
    </row>
    <row r="163" spans="1:7" ht="15.75" thickBot="1" x14ac:dyDescent="0.3">
      <c r="A163" s="16"/>
      <c r="B163" s="16"/>
      <c r="C163" s="14" t="s">
        <v>44</v>
      </c>
      <c r="D163" s="15">
        <v>25</v>
      </c>
      <c r="E163" s="14" t="s">
        <v>71</v>
      </c>
      <c r="F163" s="14" t="s">
        <v>11</v>
      </c>
      <c r="G163" s="14" t="s">
        <v>27</v>
      </c>
    </row>
    <row r="164" spans="1:7" ht="15.75" thickBot="1" x14ac:dyDescent="0.3">
      <c r="A164" s="16"/>
      <c r="B164" s="16"/>
      <c r="C164" s="14" t="s">
        <v>46</v>
      </c>
      <c r="D164" s="15">
        <v>9.5</v>
      </c>
      <c r="E164" s="14" t="s">
        <v>71</v>
      </c>
      <c r="F164" s="14" t="s">
        <v>11</v>
      </c>
      <c r="G164" s="14" t="s">
        <v>43</v>
      </c>
    </row>
    <row r="165" spans="1:7" ht="15.75" thickBot="1" x14ac:dyDescent="0.3">
      <c r="A165" s="16"/>
      <c r="B165" s="16"/>
      <c r="C165" s="14" t="s">
        <v>46</v>
      </c>
      <c r="D165" s="15">
        <v>9.5</v>
      </c>
      <c r="E165" s="14" t="s">
        <v>71</v>
      </c>
      <c r="F165" s="14" t="s">
        <v>11</v>
      </c>
      <c r="G165" s="14" t="s">
        <v>43</v>
      </c>
    </row>
    <row r="166" spans="1:7" ht="15.75" thickBot="1" x14ac:dyDescent="0.3">
      <c r="A166" s="16"/>
      <c r="B166" s="16"/>
      <c r="C166" s="14" t="s">
        <v>28</v>
      </c>
      <c r="D166" s="15">
        <v>232.29</v>
      </c>
      <c r="E166" s="14" t="s">
        <v>71</v>
      </c>
      <c r="F166" s="14" t="s">
        <v>11</v>
      </c>
      <c r="G166" s="14" t="s">
        <v>27</v>
      </c>
    </row>
    <row r="167" spans="1:7" ht="15.75" thickBot="1" x14ac:dyDescent="0.3">
      <c r="A167" s="16"/>
      <c r="B167" s="16"/>
      <c r="C167" s="14" t="s">
        <v>29</v>
      </c>
      <c r="D167" s="15">
        <v>49.88</v>
      </c>
      <c r="E167" s="14" t="s">
        <v>71</v>
      </c>
      <c r="F167" s="14" t="s">
        <v>11</v>
      </c>
      <c r="G167" s="14" t="s">
        <v>27</v>
      </c>
    </row>
    <row r="168" spans="1:7" ht="15.75" thickBot="1" x14ac:dyDescent="0.3">
      <c r="A168" s="16"/>
      <c r="B168" s="16"/>
      <c r="C168" s="14" t="s">
        <v>29</v>
      </c>
      <c r="D168" s="15">
        <v>48.2</v>
      </c>
      <c r="E168" s="14" t="s">
        <v>71</v>
      </c>
      <c r="F168" s="14" t="s">
        <v>11</v>
      </c>
      <c r="G168" s="14" t="s">
        <v>72</v>
      </c>
    </row>
    <row r="169" spans="1:7" ht="15.75" thickBot="1" x14ac:dyDescent="0.3">
      <c r="A169" s="16"/>
      <c r="B169" s="16"/>
      <c r="C169" s="14" t="s">
        <v>9</v>
      </c>
      <c r="D169" s="15">
        <v>219</v>
      </c>
      <c r="E169" s="14" t="s">
        <v>71</v>
      </c>
      <c r="F169" s="14" t="s">
        <v>11</v>
      </c>
      <c r="G169" s="14" t="s">
        <v>27</v>
      </c>
    </row>
    <row r="170" spans="1:7" ht="15.75" thickBot="1" x14ac:dyDescent="0.3">
      <c r="A170" s="16"/>
      <c r="B170" s="16"/>
      <c r="C170" s="14" t="s">
        <v>9</v>
      </c>
      <c r="D170" s="15">
        <v>219</v>
      </c>
      <c r="E170" s="14" t="s">
        <v>71</v>
      </c>
      <c r="F170" s="14" t="s">
        <v>11</v>
      </c>
      <c r="G170" s="14" t="s">
        <v>27</v>
      </c>
    </row>
    <row r="171" spans="1:7" ht="15.75" thickBot="1" x14ac:dyDescent="0.3">
      <c r="A171" s="16"/>
      <c r="B171" s="16"/>
      <c r="C171" s="14" t="s">
        <v>19</v>
      </c>
      <c r="D171" s="15">
        <v>27.38</v>
      </c>
      <c r="E171" s="14" t="s">
        <v>71</v>
      </c>
      <c r="F171" s="14" t="s">
        <v>11</v>
      </c>
      <c r="G171" s="14" t="s">
        <v>27</v>
      </c>
    </row>
    <row r="172" spans="1:7" ht="15.75" thickBot="1" x14ac:dyDescent="0.3">
      <c r="A172" s="16"/>
      <c r="B172" s="16"/>
      <c r="C172" s="14" t="s">
        <v>19</v>
      </c>
      <c r="D172" s="15">
        <v>27.38</v>
      </c>
      <c r="E172" s="14" t="s">
        <v>71</v>
      </c>
      <c r="F172" s="14" t="s">
        <v>11</v>
      </c>
      <c r="G172" s="14" t="s">
        <v>27</v>
      </c>
    </row>
    <row r="173" spans="1:7" ht="15.75" thickBot="1" x14ac:dyDescent="0.3">
      <c r="A173" s="16"/>
      <c r="B173" s="16"/>
      <c r="C173" s="14" t="s">
        <v>49</v>
      </c>
      <c r="D173" s="15">
        <v>47.54</v>
      </c>
      <c r="E173" s="14" t="s">
        <v>71</v>
      </c>
      <c r="F173" s="14" t="s">
        <v>11</v>
      </c>
      <c r="G173" s="14" t="s">
        <v>27</v>
      </c>
    </row>
    <row r="174" spans="1:7" ht="15.75" thickBot="1" x14ac:dyDescent="0.3">
      <c r="A174" s="16"/>
      <c r="B174" s="16"/>
      <c r="C174" s="14" t="s">
        <v>49</v>
      </c>
      <c r="D174" s="15">
        <v>16.149999999999999</v>
      </c>
      <c r="E174" s="14" t="s">
        <v>71</v>
      </c>
      <c r="F174" s="14" t="s">
        <v>11</v>
      </c>
      <c r="G174" s="14" t="s">
        <v>27</v>
      </c>
    </row>
    <row r="175" spans="1:7" ht="15.75" thickBot="1" x14ac:dyDescent="0.3">
      <c r="A175" s="16"/>
      <c r="B175" s="16"/>
      <c r="C175" s="14" t="s">
        <v>30</v>
      </c>
      <c r="D175" s="15">
        <v>2</v>
      </c>
      <c r="E175" s="14" t="s">
        <v>71</v>
      </c>
      <c r="F175" s="14" t="s">
        <v>11</v>
      </c>
      <c r="G175" s="14" t="s">
        <v>55</v>
      </c>
    </row>
    <row r="176" spans="1:7" ht="15.75" thickBot="1" x14ac:dyDescent="0.3">
      <c r="A176" s="16"/>
      <c r="B176" s="16"/>
      <c r="C176" s="14" t="s">
        <v>30</v>
      </c>
      <c r="D176" s="15">
        <v>26</v>
      </c>
      <c r="E176" s="14" t="s">
        <v>71</v>
      </c>
      <c r="F176" s="14" t="s">
        <v>11</v>
      </c>
      <c r="G176" s="14" t="s">
        <v>73</v>
      </c>
    </row>
    <row r="177" spans="1:7" ht="15.75" thickBot="1" x14ac:dyDescent="0.3">
      <c r="A177" s="16"/>
      <c r="B177" s="16"/>
      <c r="C177" s="14" t="s">
        <v>20</v>
      </c>
      <c r="D177" s="15">
        <v>48</v>
      </c>
      <c r="E177" s="14" t="s">
        <v>71</v>
      </c>
      <c r="F177" s="14" t="s">
        <v>11</v>
      </c>
      <c r="G177" s="14" t="s">
        <v>27</v>
      </c>
    </row>
    <row r="178" spans="1:7" ht="15.75" thickBot="1" x14ac:dyDescent="0.3">
      <c r="A178" s="16"/>
      <c r="B178" s="16"/>
      <c r="C178" s="14" t="s">
        <v>20</v>
      </c>
      <c r="D178" s="15">
        <v>16.46</v>
      </c>
      <c r="E178" s="14" t="s">
        <v>71</v>
      </c>
      <c r="F178" s="14" t="s">
        <v>11</v>
      </c>
      <c r="G178" s="14" t="s">
        <v>27</v>
      </c>
    </row>
    <row r="179" spans="1:7" ht="15.75" thickBot="1" x14ac:dyDescent="0.3">
      <c r="A179" s="16"/>
      <c r="B179" s="16"/>
      <c r="C179" s="14" t="s">
        <v>20</v>
      </c>
      <c r="D179" s="15">
        <v>31.85</v>
      </c>
      <c r="E179" s="14" t="s">
        <v>71</v>
      </c>
      <c r="F179" s="14" t="s">
        <v>11</v>
      </c>
      <c r="G179" s="14" t="s">
        <v>27</v>
      </c>
    </row>
    <row r="180" spans="1:7" ht="15.75" thickBot="1" x14ac:dyDescent="0.3">
      <c r="A180" s="16"/>
      <c r="B180" s="33"/>
      <c r="C180" s="14" t="s">
        <v>67</v>
      </c>
      <c r="D180" s="15">
        <v>5.8</v>
      </c>
      <c r="E180" s="14" t="s">
        <v>71</v>
      </c>
      <c r="F180" s="14" t="s">
        <v>11</v>
      </c>
      <c r="G180" s="14" t="s">
        <v>27</v>
      </c>
    </row>
    <row r="181" spans="1:7" ht="15.75" thickBot="1" x14ac:dyDescent="0.3">
      <c r="A181" s="16"/>
      <c r="B181" s="17" t="s">
        <v>70</v>
      </c>
      <c r="C181" s="18"/>
      <c r="D181" s="19">
        <v>2141.13</v>
      </c>
      <c r="E181" s="20"/>
      <c r="F181" s="21"/>
      <c r="G181" s="22"/>
    </row>
    <row r="182" spans="1:7" ht="15.75" thickBot="1" x14ac:dyDescent="0.3">
      <c r="A182" s="23" t="s">
        <v>69</v>
      </c>
      <c r="B182" s="24"/>
      <c r="C182" s="37" t="s">
        <v>13</v>
      </c>
      <c r="D182" s="25">
        <v>2141.13</v>
      </c>
      <c r="E182" s="20"/>
      <c r="F182" s="21"/>
      <c r="G182" s="22"/>
    </row>
    <row r="183" spans="1:7" ht="16.5" thickTop="1" thickBot="1" x14ac:dyDescent="0.3">
      <c r="A183" s="42"/>
      <c r="B183" s="43"/>
      <c r="C183" s="43"/>
      <c r="D183" s="44"/>
      <c r="E183" s="14"/>
      <c r="F183" s="14"/>
      <c r="G183" s="14"/>
    </row>
    <row r="184" spans="1:7" ht="15.75" thickBot="1" x14ac:dyDescent="0.3">
      <c r="A184" s="12" t="s">
        <v>74</v>
      </c>
      <c r="B184" s="13"/>
      <c r="C184" s="14"/>
      <c r="D184" s="15"/>
      <c r="E184" s="14"/>
      <c r="F184" s="14"/>
      <c r="G184" s="14"/>
    </row>
    <row r="185" spans="1:7" ht="15.75" thickBot="1" x14ac:dyDescent="0.3">
      <c r="A185" s="16"/>
      <c r="B185" s="13" t="s">
        <v>53</v>
      </c>
      <c r="C185" s="14" t="s">
        <v>24</v>
      </c>
      <c r="D185" s="15">
        <v>345.2</v>
      </c>
      <c r="E185" s="14" t="s">
        <v>54</v>
      </c>
      <c r="F185" s="14" t="s">
        <v>11</v>
      </c>
      <c r="G185" s="14" t="s">
        <v>43</v>
      </c>
    </row>
    <row r="186" spans="1:7" ht="15.75" thickBot="1" x14ac:dyDescent="0.3">
      <c r="A186" s="16"/>
      <c r="B186" s="16"/>
      <c r="C186" s="14" t="s">
        <v>44</v>
      </c>
      <c r="D186" s="15">
        <v>25</v>
      </c>
      <c r="E186" s="14" t="s">
        <v>54</v>
      </c>
      <c r="F186" s="14" t="s">
        <v>11</v>
      </c>
      <c r="G186" s="14" t="s">
        <v>43</v>
      </c>
    </row>
    <row r="187" spans="1:7" ht="15.75" thickBot="1" x14ac:dyDescent="0.3">
      <c r="A187" s="16"/>
      <c r="B187" s="16"/>
      <c r="C187" s="14" t="s">
        <v>44</v>
      </c>
      <c r="D187" s="15">
        <v>25</v>
      </c>
      <c r="E187" s="14" t="s">
        <v>54</v>
      </c>
      <c r="F187" s="14" t="s">
        <v>11</v>
      </c>
      <c r="G187" s="14" t="s">
        <v>27</v>
      </c>
    </row>
    <row r="188" spans="1:7" ht="15.75" thickBot="1" x14ac:dyDescent="0.3">
      <c r="A188" s="16"/>
      <c r="B188" s="16"/>
      <c r="C188" s="14" t="s">
        <v>46</v>
      </c>
      <c r="D188" s="15">
        <v>9.5</v>
      </c>
      <c r="E188" s="14" t="s">
        <v>54</v>
      </c>
      <c r="F188" s="14" t="s">
        <v>11</v>
      </c>
      <c r="G188" s="14" t="s">
        <v>43</v>
      </c>
    </row>
    <row r="189" spans="1:7" ht="15.75" thickBot="1" x14ac:dyDescent="0.3">
      <c r="A189" s="16"/>
      <c r="B189" s="16"/>
      <c r="C189" s="14" t="s">
        <v>9</v>
      </c>
      <c r="D189" s="15">
        <v>143.88</v>
      </c>
      <c r="E189" s="14" t="s">
        <v>54</v>
      </c>
      <c r="F189" s="14" t="s">
        <v>11</v>
      </c>
      <c r="G189" s="14" t="s">
        <v>27</v>
      </c>
    </row>
    <row r="190" spans="1:7" ht="15.75" thickBot="1" x14ac:dyDescent="0.3">
      <c r="A190" s="16"/>
      <c r="B190" s="16"/>
      <c r="C190" s="14" t="s">
        <v>9</v>
      </c>
      <c r="D190" s="15">
        <v>143.88999999999999</v>
      </c>
      <c r="E190" s="14" t="s">
        <v>54</v>
      </c>
      <c r="F190" s="14" t="s">
        <v>11</v>
      </c>
      <c r="G190" s="14" t="s">
        <v>27</v>
      </c>
    </row>
    <row r="191" spans="1:7" ht="15.75" thickBot="1" x14ac:dyDescent="0.3">
      <c r="A191" s="16"/>
      <c r="B191" s="16"/>
      <c r="C191" s="14" t="s">
        <v>9</v>
      </c>
      <c r="D191" s="15">
        <v>143.88999999999999</v>
      </c>
      <c r="E191" s="14" t="s">
        <v>54</v>
      </c>
      <c r="F191" s="14" t="s">
        <v>11</v>
      </c>
      <c r="G191" s="14" t="s">
        <v>27</v>
      </c>
    </row>
    <row r="192" spans="1:7" ht="15.75" thickBot="1" x14ac:dyDescent="0.3">
      <c r="A192" s="16"/>
      <c r="B192" s="16"/>
      <c r="C192" s="14" t="s">
        <v>9</v>
      </c>
      <c r="D192" s="15">
        <v>143.88999999999999</v>
      </c>
      <c r="E192" s="14" t="s">
        <v>54</v>
      </c>
      <c r="F192" s="14" t="s">
        <v>11</v>
      </c>
      <c r="G192" s="14" t="s">
        <v>27</v>
      </c>
    </row>
    <row r="193" spans="1:7" ht="15.75" thickBot="1" x14ac:dyDescent="0.3">
      <c r="A193" s="16"/>
      <c r="B193" s="16"/>
      <c r="C193" s="14" t="s">
        <v>9</v>
      </c>
      <c r="D193" s="15">
        <v>143.88999999999999</v>
      </c>
      <c r="E193" s="14" t="s">
        <v>54</v>
      </c>
      <c r="F193" s="14" t="s">
        <v>11</v>
      </c>
      <c r="G193" s="14" t="s">
        <v>27</v>
      </c>
    </row>
    <row r="194" spans="1:7" ht="15.75" thickBot="1" x14ac:dyDescent="0.3">
      <c r="A194" s="16"/>
      <c r="B194" s="16"/>
      <c r="C194" s="14" t="s">
        <v>9</v>
      </c>
      <c r="D194" s="15">
        <v>143.88999999999999</v>
      </c>
      <c r="E194" s="14" t="s">
        <v>54</v>
      </c>
      <c r="F194" s="14" t="s">
        <v>11</v>
      </c>
      <c r="G194" s="14" t="s">
        <v>27</v>
      </c>
    </row>
    <row r="195" spans="1:7" ht="15.75" thickBot="1" x14ac:dyDescent="0.3">
      <c r="A195" s="16"/>
      <c r="B195" s="16"/>
      <c r="C195" s="14" t="s">
        <v>9</v>
      </c>
      <c r="D195" s="15">
        <v>143.88999999999999</v>
      </c>
      <c r="E195" s="14" t="s">
        <v>54</v>
      </c>
      <c r="F195" s="14" t="s">
        <v>11</v>
      </c>
      <c r="G195" s="14" t="s">
        <v>27</v>
      </c>
    </row>
    <row r="196" spans="1:7" ht="15.75" thickBot="1" x14ac:dyDescent="0.3">
      <c r="A196" s="16"/>
      <c r="B196" s="16"/>
      <c r="C196" s="14" t="s">
        <v>49</v>
      </c>
      <c r="D196" s="15">
        <v>23.98</v>
      </c>
      <c r="E196" s="14" t="s">
        <v>54</v>
      </c>
      <c r="F196" s="14" t="s">
        <v>11</v>
      </c>
      <c r="G196" s="14" t="s">
        <v>27</v>
      </c>
    </row>
    <row r="197" spans="1:7" ht="15.75" thickBot="1" x14ac:dyDescent="0.3">
      <c r="A197" s="16"/>
      <c r="B197" s="16"/>
      <c r="C197" s="14" t="s">
        <v>49</v>
      </c>
      <c r="D197" s="15">
        <v>18.850000000000001</v>
      </c>
      <c r="E197" s="14" t="s">
        <v>54</v>
      </c>
      <c r="F197" s="14" t="s">
        <v>11</v>
      </c>
      <c r="G197" s="14" t="s">
        <v>27</v>
      </c>
    </row>
    <row r="198" spans="1:7" ht="15.75" thickBot="1" x14ac:dyDescent="0.3">
      <c r="A198" s="16"/>
      <c r="B198" s="16"/>
      <c r="C198" s="14" t="s">
        <v>49</v>
      </c>
      <c r="D198" s="15">
        <v>18.579999999999998</v>
      </c>
      <c r="E198" s="14" t="s">
        <v>54</v>
      </c>
      <c r="F198" s="14" t="s">
        <v>11</v>
      </c>
      <c r="G198" s="14" t="s">
        <v>27</v>
      </c>
    </row>
    <row r="199" spans="1:7" ht="15.75" thickBot="1" x14ac:dyDescent="0.3">
      <c r="A199" s="16"/>
      <c r="B199" s="16"/>
      <c r="C199" s="14" t="s">
        <v>49</v>
      </c>
      <c r="D199" s="15">
        <v>23.38</v>
      </c>
      <c r="E199" s="14" t="s">
        <v>54</v>
      </c>
      <c r="F199" s="14" t="s">
        <v>11</v>
      </c>
      <c r="G199" s="14" t="s">
        <v>27</v>
      </c>
    </row>
    <row r="200" spans="1:7" ht="15.75" thickBot="1" x14ac:dyDescent="0.3">
      <c r="A200" s="16"/>
      <c r="B200" s="16"/>
      <c r="C200" s="14" t="s">
        <v>30</v>
      </c>
      <c r="D200" s="15">
        <v>56.97</v>
      </c>
      <c r="E200" s="14" t="s">
        <v>54</v>
      </c>
      <c r="F200" s="14" t="s">
        <v>11</v>
      </c>
      <c r="G200" s="14" t="s">
        <v>43</v>
      </c>
    </row>
    <row r="201" spans="1:7" ht="15.75" thickBot="1" x14ac:dyDescent="0.3">
      <c r="A201" s="16"/>
      <c r="B201" s="16"/>
      <c r="C201" s="14" t="s">
        <v>20</v>
      </c>
      <c r="D201" s="15">
        <v>48</v>
      </c>
      <c r="E201" s="14" t="s">
        <v>54</v>
      </c>
      <c r="F201" s="14" t="s">
        <v>11</v>
      </c>
      <c r="G201" s="14" t="s">
        <v>27</v>
      </c>
    </row>
    <row r="202" spans="1:7" ht="15.75" thickBot="1" x14ac:dyDescent="0.3">
      <c r="A202" s="16"/>
      <c r="B202" s="16"/>
      <c r="C202" s="14" t="s">
        <v>20</v>
      </c>
      <c r="D202" s="15">
        <v>64</v>
      </c>
      <c r="E202" s="14" t="s">
        <v>54</v>
      </c>
      <c r="F202" s="14" t="s">
        <v>11</v>
      </c>
      <c r="G202" s="14" t="s">
        <v>27</v>
      </c>
    </row>
    <row r="203" spans="1:7" ht="15.75" thickBot="1" x14ac:dyDescent="0.3">
      <c r="A203" s="16"/>
      <c r="B203" s="16"/>
      <c r="C203" s="14" t="s">
        <v>20</v>
      </c>
      <c r="D203" s="15">
        <v>64</v>
      </c>
      <c r="E203" s="14" t="s">
        <v>54</v>
      </c>
      <c r="F203" s="14" t="s">
        <v>11</v>
      </c>
      <c r="G203" s="14" t="s">
        <v>27</v>
      </c>
    </row>
    <row r="204" spans="1:7" ht="15.75" thickBot="1" x14ac:dyDescent="0.3">
      <c r="A204" s="16"/>
      <c r="B204" s="16"/>
      <c r="C204" s="14" t="s">
        <v>20</v>
      </c>
      <c r="D204" s="15">
        <v>40.020000000000003</v>
      </c>
      <c r="E204" s="14" t="s">
        <v>54</v>
      </c>
      <c r="F204" s="14" t="s">
        <v>11</v>
      </c>
      <c r="G204" s="14" t="s">
        <v>27</v>
      </c>
    </row>
    <row r="205" spans="1:7" ht="15.75" thickBot="1" x14ac:dyDescent="0.3">
      <c r="A205" s="16"/>
      <c r="B205" s="16"/>
      <c r="C205" s="14" t="s">
        <v>20</v>
      </c>
      <c r="D205" s="15">
        <v>45.15</v>
      </c>
      <c r="E205" s="14" t="s">
        <v>54</v>
      </c>
      <c r="F205" s="14" t="s">
        <v>11</v>
      </c>
      <c r="G205" s="14" t="s">
        <v>27</v>
      </c>
    </row>
    <row r="206" spans="1:7" ht="15.75" thickBot="1" x14ac:dyDescent="0.3">
      <c r="A206" s="16"/>
      <c r="B206" s="16"/>
      <c r="C206" s="14" t="s">
        <v>20</v>
      </c>
      <c r="D206" s="15">
        <v>45.42</v>
      </c>
      <c r="E206" s="14" t="s">
        <v>54</v>
      </c>
      <c r="F206" s="14" t="s">
        <v>11</v>
      </c>
      <c r="G206" s="14" t="s">
        <v>27</v>
      </c>
    </row>
    <row r="207" spans="1:7" ht="15.75" thickBot="1" x14ac:dyDescent="0.3">
      <c r="A207" s="16"/>
      <c r="B207" s="16"/>
      <c r="C207" s="14" t="s">
        <v>20</v>
      </c>
      <c r="D207" s="15">
        <v>40.619999999999997</v>
      </c>
      <c r="E207" s="14" t="s">
        <v>54</v>
      </c>
      <c r="F207" s="14" t="s">
        <v>11</v>
      </c>
      <c r="G207" s="14" t="s">
        <v>27</v>
      </c>
    </row>
    <row r="208" spans="1:7" ht="15.75" thickBot="1" x14ac:dyDescent="0.3">
      <c r="A208" s="16"/>
      <c r="B208" s="16"/>
      <c r="C208" s="14" t="s">
        <v>20</v>
      </c>
      <c r="D208" s="15">
        <v>48</v>
      </c>
      <c r="E208" s="14" t="s">
        <v>54</v>
      </c>
      <c r="F208" s="14" t="s">
        <v>11</v>
      </c>
      <c r="G208" s="14" t="s">
        <v>27</v>
      </c>
    </row>
    <row r="209" spans="1:7" ht="15.75" thickBot="1" x14ac:dyDescent="0.3">
      <c r="A209" s="16"/>
      <c r="B209" s="33"/>
      <c r="C209" s="14" t="s">
        <v>67</v>
      </c>
      <c r="D209" s="15">
        <v>31.75</v>
      </c>
      <c r="E209" s="14" t="s">
        <v>54</v>
      </c>
      <c r="F209" s="14" t="s">
        <v>11</v>
      </c>
      <c r="G209" s="14" t="s">
        <v>27</v>
      </c>
    </row>
    <row r="210" spans="1:7" ht="15.75" thickBot="1" x14ac:dyDescent="0.3">
      <c r="A210" s="16"/>
      <c r="B210" s="34" t="s">
        <v>53</v>
      </c>
      <c r="C210" s="35"/>
      <c r="D210" s="36">
        <v>1980.64</v>
      </c>
      <c r="E210" s="20"/>
      <c r="F210" s="21"/>
      <c r="G210" s="22"/>
    </row>
    <row r="211" spans="1:7" ht="15.75" thickBot="1" x14ac:dyDescent="0.3">
      <c r="A211" s="16"/>
      <c r="B211" s="13" t="s">
        <v>75</v>
      </c>
      <c r="C211" s="14" t="s">
        <v>9</v>
      </c>
      <c r="D211" s="15">
        <v>89</v>
      </c>
      <c r="E211" s="14" t="s">
        <v>76</v>
      </c>
      <c r="F211" s="14" t="s">
        <v>11</v>
      </c>
      <c r="G211" s="14" t="s">
        <v>62</v>
      </c>
    </row>
    <row r="212" spans="1:7" ht="15.75" thickBot="1" x14ac:dyDescent="0.3">
      <c r="A212" s="16"/>
      <c r="B212" s="33"/>
      <c r="C212" s="14" t="s">
        <v>19</v>
      </c>
      <c r="D212" s="15">
        <v>5.34</v>
      </c>
      <c r="E212" s="14" t="s">
        <v>76</v>
      </c>
      <c r="F212" s="14" t="s">
        <v>11</v>
      </c>
      <c r="G212" s="14" t="s">
        <v>62</v>
      </c>
    </row>
    <row r="213" spans="1:7" ht="15.75" thickBot="1" x14ac:dyDescent="0.3">
      <c r="A213" s="16"/>
      <c r="B213" s="34" t="s">
        <v>75</v>
      </c>
      <c r="C213" s="35"/>
      <c r="D213" s="36">
        <v>94.34</v>
      </c>
      <c r="E213" s="20"/>
      <c r="F213" s="21"/>
      <c r="G213" s="22"/>
    </row>
    <row r="214" spans="1:7" ht="15.75" thickBot="1" x14ac:dyDescent="0.3">
      <c r="A214" s="16"/>
      <c r="B214" s="13" t="s">
        <v>77</v>
      </c>
      <c r="C214" s="14" t="s">
        <v>9</v>
      </c>
      <c r="D214" s="15">
        <v>89</v>
      </c>
      <c r="E214" s="14" t="s">
        <v>78</v>
      </c>
      <c r="F214" s="14" t="s">
        <v>11</v>
      </c>
      <c r="G214" s="14" t="s">
        <v>62</v>
      </c>
    </row>
    <row r="215" spans="1:7" ht="15.75" thickBot="1" x14ac:dyDescent="0.3">
      <c r="A215" s="16"/>
      <c r="B215" s="33"/>
      <c r="C215" s="14" t="s">
        <v>19</v>
      </c>
      <c r="D215" s="15">
        <v>5.34</v>
      </c>
      <c r="E215" s="14" t="s">
        <v>78</v>
      </c>
      <c r="F215" s="14" t="s">
        <v>11</v>
      </c>
      <c r="G215" s="14" t="s">
        <v>62</v>
      </c>
    </row>
    <row r="216" spans="1:7" ht="15.75" thickBot="1" x14ac:dyDescent="0.3">
      <c r="A216" s="16"/>
      <c r="B216" s="34" t="s">
        <v>77</v>
      </c>
      <c r="C216" s="35"/>
      <c r="D216" s="36">
        <v>94.34</v>
      </c>
      <c r="E216" s="20"/>
      <c r="F216" s="21"/>
      <c r="G216" s="22"/>
    </row>
    <row r="217" spans="1:7" ht="15.75" thickBot="1" x14ac:dyDescent="0.3">
      <c r="A217" s="16"/>
      <c r="B217" s="13" t="s">
        <v>79</v>
      </c>
      <c r="C217" s="14" t="s">
        <v>24</v>
      </c>
      <c r="D217" s="15">
        <v>489.7</v>
      </c>
      <c r="E217" s="14" t="s">
        <v>80</v>
      </c>
      <c r="F217" s="14" t="s">
        <v>11</v>
      </c>
      <c r="G217" s="14" t="s">
        <v>43</v>
      </c>
    </row>
    <row r="218" spans="1:7" ht="15.75" thickBot="1" x14ac:dyDescent="0.3">
      <c r="A218" s="16"/>
      <c r="B218" s="16"/>
      <c r="C218" s="14" t="s">
        <v>46</v>
      </c>
      <c r="D218" s="15">
        <v>9.5</v>
      </c>
      <c r="E218" s="14" t="s">
        <v>80</v>
      </c>
      <c r="F218" s="14" t="s">
        <v>11</v>
      </c>
      <c r="G218" s="14" t="s">
        <v>43</v>
      </c>
    </row>
    <row r="219" spans="1:7" ht="15.75" thickBot="1" x14ac:dyDescent="0.3">
      <c r="A219" s="16"/>
      <c r="B219" s="16"/>
      <c r="C219" s="14" t="s">
        <v>9</v>
      </c>
      <c r="D219" s="15">
        <v>156.80000000000001</v>
      </c>
      <c r="E219" s="14" t="s">
        <v>80</v>
      </c>
      <c r="F219" s="14" t="s">
        <v>11</v>
      </c>
      <c r="G219" s="14" t="s">
        <v>81</v>
      </c>
    </row>
    <row r="220" spans="1:7" ht="15.75" thickBot="1" x14ac:dyDescent="0.3">
      <c r="A220" s="16"/>
      <c r="B220" s="16"/>
      <c r="C220" s="14" t="s">
        <v>9</v>
      </c>
      <c r="D220" s="15">
        <v>222.02</v>
      </c>
      <c r="E220" s="14" t="s">
        <v>80</v>
      </c>
      <c r="F220" s="14" t="s">
        <v>11</v>
      </c>
      <c r="G220" s="14" t="s">
        <v>81</v>
      </c>
    </row>
    <row r="221" spans="1:7" ht="15.75" thickBot="1" x14ac:dyDescent="0.3">
      <c r="A221" s="16"/>
      <c r="B221" s="16"/>
      <c r="C221" s="14" t="s">
        <v>9</v>
      </c>
      <c r="D221" s="15">
        <v>222.02</v>
      </c>
      <c r="E221" s="14" t="s">
        <v>80</v>
      </c>
      <c r="F221" s="14" t="s">
        <v>11</v>
      </c>
      <c r="G221" s="14" t="s">
        <v>81</v>
      </c>
    </row>
    <row r="222" spans="1:7" ht="15.75" thickBot="1" x14ac:dyDescent="0.3">
      <c r="A222" s="16"/>
      <c r="B222" s="16"/>
      <c r="C222" s="14" t="s">
        <v>49</v>
      </c>
      <c r="D222" s="15">
        <v>16.760000000000002</v>
      </c>
      <c r="E222" s="14" t="s">
        <v>80</v>
      </c>
      <c r="F222" s="14" t="s">
        <v>11</v>
      </c>
      <c r="G222" s="14" t="s">
        <v>81</v>
      </c>
    </row>
    <row r="223" spans="1:7" ht="15.75" thickBot="1" x14ac:dyDescent="0.3">
      <c r="A223" s="16"/>
      <c r="B223" s="16"/>
      <c r="C223" s="14" t="s">
        <v>49</v>
      </c>
      <c r="D223" s="15">
        <v>43.08</v>
      </c>
      <c r="E223" s="14" t="s">
        <v>80</v>
      </c>
      <c r="F223" s="14" t="s">
        <v>11</v>
      </c>
      <c r="G223" s="14" t="s">
        <v>81</v>
      </c>
    </row>
    <row r="224" spans="1:7" ht="15.75" thickBot="1" x14ac:dyDescent="0.3">
      <c r="A224" s="16"/>
      <c r="B224" s="16"/>
      <c r="C224" s="14" t="s">
        <v>49</v>
      </c>
      <c r="D224" s="15">
        <v>13.15</v>
      </c>
      <c r="E224" s="14" t="s">
        <v>80</v>
      </c>
      <c r="F224" s="14" t="s">
        <v>11</v>
      </c>
      <c r="G224" s="14" t="s">
        <v>81</v>
      </c>
    </row>
    <row r="225" spans="1:7" ht="15.75" thickBot="1" x14ac:dyDescent="0.3">
      <c r="A225" s="16"/>
      <c r="B225" s="16"/>
      <c r="C225" s="14" t="s">
        <v>30</v>
      </c>
      <c r="D225" s="15">
        <v>32.56</v>
      </c>
      <c r="E225" s="14" t="s">
        <v>80</v>
      </c>
      <c r="F225" s="14" t="s">
        <v>11</v>
      </c>
      <c r="G225" s="14" t="s">
        <v>43</v>
      </c>
    </row>
    <row r="226" spans="1:7" ht="15.75" thickBot="1" x14ac:dyDescent="0.3">
      <c r="A226" s="16"/>
      <c r="B226" s="16"/>
      <c r="C226" s="14" t="s">
        <v>20</v>
      </c>
      <c r="D226" s="15">
        <v>31.24</v>
      </c>
      <c r="E226" s="14" t="s">
        <v>80</v>
      </c>
      <c r="F226" s="14" t="s">
        <v>11</v>
      </c>
      <c r="G226" s="14" t="s">
        <v>81</v>
      </c>
    </row>
    <row r="227" spans="1:7" ht="15.75" thickBot="1" x14ac:dyDescent="0.3">
      <c r="A227" s="16"/>
      <c r="B227" s="16"/>
      <c r="C227" s="14" t="s">
        <v>20</v>
      </c>
      <c r="D227" s="15">
        <v>64</v>
      </c>
      <c r="E227" s="14" t="s">
        <v>80</v>
      </c>
      <c r="F227" s="14" t="s">
        <v>11</v>
      </c>
      <c r="G227" s="14" t="s">
        <v>81</v>
      </c>
    </row>
    <row r="228" spans="1:7" ht="15.75" thickBot="1" x14ac:dyDescent="0.3">
      <c r="A228" s="16"/>
      <c r="B228" s="16"/>
      <c r="C228" s="14" t="s">
        <v>20</v>
      </c>
      <c r="D228" s="15">
        <v>20.92</v>
      </c>
      <c r="E228" s="14" t="s">
        <v>80</v>
      </c>
      <c r="F228" s="14" t="s">
        <v>11</v>
      </c>
      <c r="G228" s="14" t="s">
        <v>81</v>
      </c>
    </row>
    <row r="229" spans="1:7" ht="15.75" thickBot="1" x14ac:dyDescent="0.3">
      <c r="A229" s="16"/>
      <c r="B229" s="16"/>
      <c r="C229" s="14" t="s">
        <v>20</v>
      </c>
      <c r="D229" s="15">
        <v>34.85</v>
      </c>
      <c r="E229" s="14" t="s">
        <v>80</v>
      </c>
      <c r="F229" s="14" t="s">
        <v>11</v>
      </c>
      <c r="G229" s="14" t="s">
        <v>81</v>
      </c>
    </row>
    <row r="230" spans="1:7" ht="15.75" thickBot="1" x14ac:dyDescent="0.3">
      <c r="A230" s="16"/>
      <c r="B230" s="16"/>
      <c r="C230" s="14" t="s">
        <v>82</v>
      </c>
      <c r="D230" s="15">
        <v>15</v>
      </c>
      <c r="E230" s="14" t="s">
        <v>80</v>
      </c>
      <c r="F230" s="14" t="s">
        <v>11</v>
      </c>
      <c r="G230" s="14" t="s">
        <v>81</v>
      </c>
    </row>
    <row r="231" spans="1:7" ht="15.75" thickBot="1" x14ac:dyDescent="0.3">
      <c r="A231" s="16"/>
      <c r="B231" s="33"/>
      <c r="C231" s="14" t="s">
        <v>67</v>
      </c>
      <c r="D231" s="15">
        <v>33.92</v>
      </c>
      <c r="E231" s="14" t="s">
        <v>80</v>
      </c>
      <c r="F231" s="14" t="s">
        <v>11</v>
      </c>
      <c r="G231" s="14" t="s">
        <v>81</v>
      </c>
    </row>
    <row r="232" spans="1:7" ht="15.75" thickBot="1" x14ac:dyDescent="0.3">
      <c r="A232" s="16"/>
      <c r="B232" s="17" t="s">
        <v>79</v>
      </c>
      <c r="C232" s="18"/>
      <c r="D232" s="19">
        <v>1405.52</v>
      </c>
      <c r="E232" s="20"/>
      <c r="F232" s="21"/>
      <c r="G232" s="22"/>
    </row>
    <row r="233" spans="1:7" ht="15.75" thickBot="1" x14ac:dyDescent="0.3">
      <c r="A233" s="23" t="s">
        <v>74</v>
      </c>
      <c r="B233" s="24"/>
      <c r="C233" s="37" t="s">
        <v>13</v>
      </c>
      <c r="D233" s="25">
        <f>SUM(D184:D232)/2</f>
        <v>3574.8400000000011</v>
      </c>
      <c r="E233" s="20"/>
      <c r="F233" s="21"/>
      <c r="G233" s="22"/>
    </row>
    <row r="234" spans="1:7" s="32" customFormat="1" ht="16.5" thickTop="1" thickBot="1" x14ac:dyDescent="0.3">
      <c r="A234" s="26"/>
      <c r="B234" s="38"/>
      <c r="C234" s="39"/>
      <c r="D234" s="40"/>
      <c r="E234" s="29"/>
      <c r="F234" s="30"/>
      <c r="G234" s="31"/>
    </row>
    <row r="235" spans="1:7" ht="15.75" thickBot="1" x14ac:dyDescent="0.3">
      <c r="A235" s="41" t="s">
        <v>83</v>
      </c>
      <c r="B235" s="43"/>
      <c r="C235" s="43"/>
      <c r="D235" s="44"/>
      <c r="E235" s="14"/>
      <c r="F235" s="14"/>
      <c r="G235" s="14"/>
    </row>
    <row r="236" spans="1:7" ht="15.75" thickBot="1" x14ac:dyDescent="0.3">
      <c r="A236" s="16"/>
      <c r="B236" s="13" t="s">
        <v>84</v>
      </c>
      <c r="C236" s="14" t="s">
        <v>85</v>
      </c>
      <c r="D236" s="15">
        <v>57.99</v>
      </c>
      <c r="E236" s="14" t="s">
        <v>86</v>
      </c>
      <c r="F236" s="14" t="s">
        <v>11</v>
      </c>
      <c r="G236" s="14" t="s">
        <v>87</v>
      </c>
    </row>
    <row r="237" spans="1:7" ht="15.75" thickBot="1" x14ac:dyDescent="0.3">
      <c r="A237" s="16"/>
      <c r="B237" s="33"/>
      <c r="C237" s="14" t="s">
        <v>85</v>
      </c>
      <c r="D237" s="15">
        <v>45.36</v>
      </c>
      <c r="E237" s="14" t="s">
        <v>86</v>
      </c>
      <c r="F237" s="14" t="s">
        <v>11</v>
      </c>
      <c r="G237" s="14" t="s">
        <v>88</v>
      </c>
    </row>
    <row r="238" spans="1:7" ht="15.75" thickBot="1" x14ac:dyDescent="0.3">
      <c r="A238" s="16"/>
      <c r="B238" s="34" t="s">
        <v>84</v>
      </c>
      <c r="C238" s="35"/>
      <c r="D238" s="36">
        <v>103.35</v>
      </c>
      <c r="E238" s="20"/>
      <c r="F238" s="21"/>
      <c r="G238" s="22"/>
    </row>
    <row r="239" spans="1:7" ht="15.75" thickBot="1" x14ac:dyDescent="0.3">
      <c r="A239" s="16"/>
      <c r="B239" s="13" t="s">
        <v>89</v>
      </c>
      <c r="C239" s="14" t="s">
        <v>24</v>
      </c>
      <c r="D239" s="15">
        <v>346.5</v>
      </c>
      <c r="E239" s="14" t="s">
        <v>90</v>
      </c>
      <c r="F239" s="14" t="s">
        <v>11</v>
      </c>
      <c r="G239" s="14" t="s">
        <v>26</v>
      </c>
    </row>
    <row r="240" spans="1:7" ht="15.75" thickBot="1" x14ac:dyDescent="0.3">
      <c r="A240" s="16"/>
      <c r="B240" s="16"/>
      <c r="C240" s="14" t="s">
        <v>24</v>
      </c>
      <c r="D240" s="15">
        <v>175</v>
      </c>
      <c r="E240" s="14" t="s">
        <v>90</v>
      </c>
      <c r="F240" s="14" t="s">
        <v>11</v>
      </c>
      <c r="G240" s="14" t="s">
        <v>91</v>
      </c>
    </row>
    <row r="241" spans="1:7" ht="15.75" thickBot="1" x14ac:dyDescent="0.3">
      <c r="A241" s="16"/>
      <c r="B241" s="16"/>
      <c r="C241" s="14" t="s">
        <v>24</v>
      </c>
      <c r="D241" s="15">
        <v>252.01</v>
      </c>
      <c r="E241" s="14" t="s">
        <v>90</v>
      </c>
      <c r="F241" s="14" t="s">
        <v>11</v>
      </c>
      <c r="G241" s="14" t="s">
        <v>27</v>
      </c>
    </row>
    <row r="242" spans="1:7" ht="15.75" thickBot="1" x14ac:dyDescent="0.3">
      <c r="A242" s="16"/>
      <c r="B242" s="16"/>
      <c r="C242" s="14" t="s">
        <v>28</v>
      </c>
      <c r="D242" s="15">
        <v>376.83</v>
      </c>
      <c r="E242" s="14" t="s">
        <v>90</v>
      </c>
      <c r="F242" s="14" t="s">
        <v>11</v>
      </c>
      <c r="G242" s="14" t="s">
        <v>27</v>
      </c>
    </row>
    <row r="243" spans="1:7" ht="15.75" thickBot="1" x14ac:dyDescent="0.3">
      <c r="A243" s="16"/>
      <c r="B243" s="16"/>
      <c r="C243" s="14" t="s">
        <v>28</v>
      </c>
      <c r="D243" s="15">
        <v>93.96</v>
      </c>
      <c r="E243" s="14" t="s">
        <v>90</v>
      </c>
      <c r="F243" s="14" t="s">
        <v>11</v>
      </c>
      <c r="G243" s="14" t="s">
        <v>92</v>
      </c>
    </row>
    <row r="244" spans="1:7" ht="15.75" thickBot="1" x14ac:dyDescent="0.3">
      <c r="A244" s="16"/>
      <c r="B244" s="16"/>
      <c r="C244" s="14" t="s">
        <v>28</v>
      </c>
      <c r="D244" s="15">
        <v>207.71</v>
      </c>
      <c r="E244" s="14" t="s">
        <v>90</v>
      </c>
      <c r="F244" s="14" t="s">
        <v>11</v>
      </c>
      <c r="G244" s="14" t="s">
        <v>27</v>
      </c>
    </row>
    <row r="245" spans="1:7" ht="15.75" thickBot="1" x14ac:dyDescent="0.3">
      <c r="A245" s="16"/>
      <c r="B245" s="16"/>
      <c r="C245" s="14" t="s">
        <v>9</v>
      </c>
      <c r="D245" s="15">
        <v>99</v>
      </c>
      <c r="E245" s="14" t="s">
        <v>90</v>
      </c>
      <c r="F245" s="14" t="s">
        <v>11</v>
      </c>
      <c r="G245" s="14" t="s">
        <v>92</v>
      </c>
    </row>
    <row r="246" spans="1:7" ht="15.75" thickBot="1" x14ac:dyDescent="0.3">
      <c r="A246" s="16"/>
      <c r="B246" s="16"/>
      <c r="C246" s="14" t="s">
        <v>9</v>
      </c>
      <c r="D246" s="15">
        <v>99</v>
      </c>
      <c r="E246" s="14" t="s">
        <v>90</v>
      </c>
      <c r="F246" s="14" t="s">
        <v>11</v>
      </c>
      <c r="G246" s="14" t="s">
        <v>92</v>
      </c>
    </row>
    <row r="247" spans="1:7" ht="15.75" thickBot="1" x14ac:dyDescent="0.3">
      <c r="A247" s="16"/>
      <c r="B247" s="16"/>
      <c r="C247" s="14" t="s">
        <v>9</v>
      </c>
      <c r="D247" s="15">
        <v>140</v>
      </c>
      <c r="E247" s="14" t="s">
        <v>90</v>
      </c>
      <c r="F247" s="14" t="s">
        <v>11</v>
      </c>
      <c r="G247" s="14" t="s">
        <v>27</v>
      </c>
    </row>
    <row r="248" spans="1:7" ht="15.75" thickBot="1" x14ac:dyDescent="0.3">
      <c r="A248" s="16"/>
      <c r="B248" s="16"/>
      <c r="C248" s="14" t="s">
        <v>9</v>
      </c>
      <c r="D248" s="15">
        <v>140</v>
      </c>
      <c r="E248" s="14" t="s">
        <v>90</v>
      </c>
      <c r="F248" s="14" t="s">
        <v>11</v>
      </c>
      <c r="G248" s="14" t="s">
        <v>27</v>
      </c>
    </row>
    <row r="249" spans="1:7" ht="15.75" thickBot="1" x14ac:dyDescent="0.3">
      <c r="A249" s="16"/>
      <c r="B249" s="16"/>
      <c r="C249" s="14" t="s">
        <v>9</v>
      </c>
      <c r="D249" s="15">
        <v>140</v>
      </c>
      <c r="E249" s="14" t="s">
        <v>90</v>
      </c>
      <c r="F249" s="14" t="s">
        <v>11</v>
      </c>
      <c r="G249" s="14" t="s">
        <v>27</v>
      </c>
    </row>
    <row r="250" spans="1:7" ht="15.75" thickBot="1" x14ac:dyDescent="0.3">
      <c r="A250" s="16"/>
      <c r="B250" s="16"/>
      <c r="C250" s="14" t="s">
        <v>9</v>
      </c>
      <c r="D250" s="15">
        <v>140</v>
      </c>
      <c r="E250" s="14" t="s">
        <v>90</v>
      </c>
      <c r="F250" s="14" t="s">
        <v>11</v>
      </c>
      <c r="G250" s="14" t="s">
        <v>27</v>
      </c>
    </row>
    <row r="251" spans="1:7" ht="15.75" thickBot="1" x14ac:dyDescent="0.3">
      <c r="A251" s="16"/>
      <c r="B251" s="16"/>
      <c r="C251" s="14" t="s">
        <v>9</v>
      </c>
      <c r="D251" s="15">
        <v>140</v>
      </c>
      <c r="E251" s="14" t="s">
        <v>90</v>
      </c>
      <c r="F251" s="14" t="s">
        <v>11</v>
      </c>
      <c r="G251" s="14" t="s">
        <v>27</v>
      </c>
    </row>
    <row r="252" spans="1:7" ht="15.75" thickBot="1" x14ac:dyDescent="0.3">
      <c r="A252" s="16"/>
      <c r="B252" s="16"/>
      <c r="C252" s="14" t="s">
        <v>9</v>
      </c>
      <c r="D252" s="15">
        <v>140</v>
      </c>
      <c r="E252" s="14" t="s">
        <v>90</v>
      </c>
      <c r="F252" s="14" t="s">
        <v>11</v>
      </c>
      <c r="G252" s="14" t="s">
        <v>27</v>
      </c>
    </row>
    <row r="253" spans="1:7" ht="15.75" thickBot="1" x14ac:dyDescent="0.3">
      <c r="A253" s="16"/>
      <c r="B253" s="16"/>
      <c r="C253" s="14" t="s">
        <v>9</v>
      </c>
      <c r="D253" s="15">
        <v>140</v>
      </c>
      <c r="E253" s="14" t="s">
        <v>90</v>
      </c>
      <c r="F253" s="14" t="s">
        <v>11</v>
      </c>
      <c r="G253" s="14" t="s">
        <v>27</v>
      </c>
    </row>
    <row r="254" spans="1:7" ht="15.75" thickBot="1" x14ac:dyDescent="0.3">
      <c r="A254" s="16"/>
      <c r="B254" s="16"/>
      <c r="C254" s="14" t="s">
        <v>9</v>
      </c>
      <c r="D254" s="15">
        <v>140</v>
      </c>
      <c r="E254" s="14" t="s">
        <v>90</v>
      </c>
      <c r="F254" s="14" t="s">
        <v>11</v>
      </c>
      <c r="G254" s="14" t="s">
        <v>27</v>
      </c>
    </row>
    <row r="255" spans="1:7" ht="15.75" thickBot="1" x14ac:dyDescent="0.3">
      <c r="A255" s="16"/>
      <c r="B255" s="16"/>
      <c r="C255" s="14" t="s">
        <v>9</v>
      </c>
      <c r="D255" s="15">
        <v>140</v>
      </c>
      <c r="E255" s="14" t="s">
        <v>90</v>
      </c>
      <c r="F255" s="14" t="s">
        <v>11</v>
      </c>
      <c r="G255" s="14" t="s">
        <v>27</v>
      </c>
    </row>
    <row r="256" spans="1:7" ht="15.75" thickBot="1" x14ac:dyDescent="0.3">
      <c r="A256" s="16"/>
      <c r="B256" s="16"/>
      <c r="C256" s="14" t="s">
        <v>19</v>
      </c>
      <c r="D256" s="15">
        <v>10.9</v>
      </c>
      <c r="E256" s="14" t="s">
        <v>90</v>
      </c>
      <c r="F256" s="14" t="s">
        <v>11</v>
      </c>
      <c r="G256" s="14" t="s">
        <v>92</v>
      </c>
    </row>
    <row r="257" spans="1:7" ht="15.75" thickBot="1" x14ac:dyDescent="0.3">
      <c r="A257" s="16"/>
      <c r="B257" s="16"/>
      <c r="C257" s="14" t="s">
        <v>19</v>
      </c>
      <c r="D257" s="15">
        <v>10.9</v>
      </c>
      <c r="E257" s="14" t="s">
        <v>90</v>
      </c>
      <c r="F257" s="14" t="s">
        <v>11</v>
      </c>
      <c r="G257" s="14" t="s">
        <v>92</v>
      </c>
    </row>
    <row r="258" spans="1:7" ht="15.75" thickBot="1" x14ac:dyDescent="0.3">
      <c r="A258" s="16"/>
      <c r="B258" s="16"/>
      <c r="C258" s="14" t="s">
        <v>19</v>
      </c>
      <c r="D258" s="15">
        <v>17.920000000000002</v>
      </c>
      <c r="E258" s="14" t="s">
        <v>90</v>
      </c>
      <c r="F258" s="14" t="s">
        <v>11</v>
      </c>
      <c r="G258" s="14" t="s">
        <v>27</v>
      </c>
    </row>
    <row r="259" spans="1:7" ht="15.75" thickBot="1" x14ac:dyDescent="0.3">
      <c r="A259" s="16"/>
      <c r="B259" s="16"/>
      <c r="C259" s="14" t="s">
        <v>19</v>
      </c>
      <c r="D259" s="15">
        <v>17.920000000000002</v>
      </c>
      <c r="E259" s="14" t="s">
        <v>90</v>
      </c>
      <c r="F259" s="14" t="s">
        <v>11</v>
      </c>
      <c r="G259" s="14" t="s">
        <v>27</v>
      </c>
    </row>
    <row r="260" spans="1:7" ht="15.75" thickBot="1" x14ac:dyDescent="0.3">
      <c r="A260" s="16"/>
      <c r="B260" s="16"/>
      <c r="C260" s="14" t="s">
        <v>19</v>
      </c>
      <c r="D260" s="15">
        <v>17.920000000000002</v>
      </c>
      <c r="E260" s="14" t="s">
        <v>90</v>
      </c>
      <c r="F260" s="14" t="s">
        <v>11</v>
      </c>
      <c r="G260" s="14" t="s">
        <v>27</v>
      </c>
    </row>
    <row r="261" spans="1:7" ht="15.75" thickBot="1" x14ac:dyDescent="0.3">
      <c r="A261" s="16"/>
      <c r="B261" s="16"/>
      <c r="C261" s="14" t="s">
        <v>19</v>
      </c>
      <c r="D261" s="15">
        <v>17.920000000000002</v>
      </c>
      <c r="E261" s="14" t="s">
        <v>90</v>
      </c>
      <c r="F261" s="14" t="s">
        <v>11</v>
      </c>
      <c r="G261" s="14" t="s">
        <v>27</v>
      </c>
    </row>
    <row r="262" spans="1:7" ht="15.75" thickBot="1" x14ac:dyDescent="0.3">
      <c r="A262" s="16"/>
      <c r="B262" s="16"/>
      <c r="C262" s="14" t="s">
        <v>19</v>
      </c>
      <c r="D262" s="15">
        <v>17.920000000000002</v>
      </c>
      <c r="E262" s="14" t="s">
        <v>90</v>
      </c>
      <c r="F262" s="14" t="s">
        <v>11</v>
      </c>
      <c r="G262" s="14" t="s">
        <v>27</v>
      </c>
    </row>
    <row r="263" spans="1:7" ht="15.75" thickBot="1" x14ac:dyDescent="0.3">
      <c r="A263" s="16"/>
      <c r="B263" s="16"/>
      <c r="C263" s="14" t="s">
        <v>19</v>
      </c>
      <c r="D263" s="15">
        <v>17.920000000000002</v>
      </c>
      <c r="E263" s="14" t="s">
        <v>90</v>
      </c>
      <c r="F263" s="14" t="s">
        <v>11</v>
      </c>
      <c r="G263" s="14" t="s">
        <v>27</v>
      </c>
    </row>
    <row r="264" spans="1:7" ht="15.75" thickBot="1" x14ac:dyDescent="0.3">
      <c r="A264" s="16"/>
      <c r="B264" s="16"/>
      <c r="C264" s="14" t="s">
        <v>19</v>
      </c>
      <c r="D264" s="15">
        <v>17.920000000000002</v>
      </c>
      <c r="E264" s="14" t="s">
        <v>90</v>
      </c>
      <c r="F264" s="14" t="s">
        <v>11</v>
      </c>
      <c r="G264" s="14" t="s">
        <v>27</v>
      </c>
    </row>
    <row r="265" spans="1:7" ht="15.75" thickBot="1" x14ac:dyDescent="0.3">
      <c r="A265" s="16"/>
      <c r="B265" s="16"/>
      <c r="C265" s="14" t="s">
        <v>19</v>
      </c>
      <c r="D265" s="15">
        <v>17.920000000000002</v>
      </c>
      <c r="E265" s="14" t="s">
        <v>90</v>
      </c>
      <c r="F265" s="14" t="s">
        <v>11</v>
      </c>
      <c r="G265" s="14" t="s">
        <v>27</v>
      </c>
    </row>
    <row r="266" spans="1:7" ht="15.75" thickBot="1" x14ac:dyDescent="0.3">
      <c r="A266" s="16"/>
      <c r="B266" s="16"/>
      <c r="C266" s="14" t="s">
        <v>19</v>
      </c>
      <c r="D266" s="15">
        <v>17.920000000000002</v>
      </c>
      <c r="E266" s="14" t="s">
        <v>90</v>
      </c>
      <c r="F266" s="14" t="s">
        <v>11</v>
      </c>
      <c r="G266" s="14" t="s">
        <v>27</v>
      </c>
    </row>
    <row r="267" spans="1:7" ht="15.75" thickBot="1" x14ac:dyDescent="0.3">
      <c r="A267" s="16"/>
      <c r="B267" s="16"/>
      <c r="C267" s="14" t="s">
        <v>49</v>
      </c>
      <c r="D267" s="15">
        <v>30.95</v>
      </c>
      <c r="E267" s="14" t="s">
        <v>90</v>
      </c>
      <c r="F267" s="14" t="s">
        <v>11</v>
      </c>
      <c r="G267" s="14" t="s">
        <v>27</v>
      </c>
    </row>
    <row r="268" spans="1:7" ht="15.75" thickBot="1" x14ac:dyDescent="0.3">
      <c r="A268" s="16"/>
      <c r="B268" s="16"/>
      <c r="C268" s="14" t="s">
        <v>30</v>
      </c>
      <c r="D268" s="15">
        <v>10</v>
      </c>
      <c r="E268" s="14" t="s">
        <v>90</v>
      </c>
      <c r="F268" s="14" t="s">
        <v>11</v>
      </c>
      <c r="G268" s="14" t="s">
        <v>27</v>
      </c>
    </row>
    <row r="269" spans="1:7" ht="15.75" thickBot="1" x14ac:dyDescent="0.3">
      <c r="A269" s="16"/>
      <c r="B269" s="16"/>
      <c r="C269" s="14" t="s">
        <v>30</v>
      </c>
      <c r="D269" s="15">
        <v>10</v>
      </c>
      <c r="E269" s="14" t="s">
        <v>90</v>
      </c>
      <c r="F269" s="14" t="s">
        <v>11</v>
      </c>
      <c r="G269" s="14" t="s">
        <v>27</v>
      </c>
    </row>
    <row r="270" spans="1:7" ht="15.75" thickBot="1" x14ac:dyDescent="0.3">
      <c r="A270" s="16"/>
      <c r="B270" s="16"/>
      <c r="C270" s="14" t="s">
        <v>30</v>
      </c>
      <c r="D270" s="15">
        <v>10</v>
      </c>
      <c r="E270" s="14" t="s">
        <v>90</v>
      </c>
      <c r="F270" s="14" t="s">
        <v>11</v>
      </c>
      <c r="G270" s="14" t="s">
        <v>27</v>
      </c>
    </row>
    <row r="271" spans="1:7" ht="15.75" thickBot="1" x14ac:dyDescent="0.3">
      <c r="A271" s="16"/>
      <c r="B271" s="16"/>
      <c r="C271" s="14" t="s">
        <v>30</v>
      </c>
      <c r="D271" s="15">
        <v>10</v>
      </c>
      <c r="E271" s="14" t="s">
        <v>90</v>
      </c>
      <c r="F271" s="14" t="s">
        <v>11</v>
      </c>
      <c r="G271" s="14" t="s">
        <v>27</v>
      </c>
    </row>
    <row r="272" spans="1:7" ht="15.75" thickBot="1" x14ac:dyDescent="0.3">
      <c r="A272" s="16"/>
      <c r="B272" s="16"/>
      <c r="C272" s="14" t="s">
        <v>30</v>
      </c>
      <c r="D272" s="15">
        <v>10</v>
      </c>
      <c r="E272" s="14" t="s">
        <v>90</v>
      </c>
      <c r="F272" s="14" t="s">
        <v>11</v>
      </c>
      <c r="G272" s="14" t="s">
        <v>27</v>
      </c>
    </row>
    <row r="273" spans="1:7" ht="15.75" thickBot="1" x14ac:dyDescent="0.3">
      <c r="A273" s="16"/>
      <c r="B273" s="16"/>
      <c r="C273" s="14" t="s">
        <v>30</v>
      </c>
      <c r="D273" s="15">
        <v>10</v>
      </c>
      <c r="E273" s="14" t="s">
        <v>90</v>
      </c>
      <c r="F273" s="14" t="s">
        <v>11</v>
      </c>
      <c r="G273" s="14" t="s">
        <v>27</v>
      </c>
    </row>
    <row r="274" spans="1:7" ht="15.75" thickBot="1" x14ac:dyDescent="0.3">
      <c r="A274" s="16"/>
      <c r="B274" s="16"/>
      <c r="C274" s="14" t="s">
        <v>30</v>
      </c>
      <c r="D274" s="15">
        <v>10</v>
      </c>
      <c r="E274" s="14" t="s">
        <v>90</v>
      </c>
      <c r="F274" s="14" t="s">
        <v>11</v>
      </c>
      <c r="G274" s="14" t="s">
        <v>27</v>
      </c>
    </row>
    <row r="275" spans="1:7" ht="15.75" thickBot="1" x14ac:dyDescent="0.3">
      <c r="A275" s="16"/>
      <c r="B275" s="16"/>
      <c r="C275" s="14" t="s">
        <v>30</v>
      </c>
      <c r="D275" s="15">
        <v>10</v>
      </c>
      <c r="E275" s="14" t="s">
        <v>90</v>
      </c>
      <c r="F275" s="14" t="s">
        <v>11</v>
      </c>
      <c r="G275" s="14" t="s">
        <v>27</v>
      </c>
    </row>
    <row r="276" spans="1:7" ht="15.75" thickBot="1" x14ac:dyDescent="0.3">
      <c r="A276" s="16"/>
      <c r="B276" s="16"/>
      <c r="C276" s="14" t="s">
        <v>30</v>
      </c>
      <c r="D276" s="15">
        <v>10</v>
      </c>
      <c r="E276" s="14" t="s">
        <v>90</v>
      </c>
      <c r="F276" s="14" t="s">
        <v>11</v>
      </c>
      <c r="G276" s="14" t="s">
        <v>27</v>
      </c>
    </row>
    <row r="277" spans="1:7" ht="15.75" thickBot="1" x14ac:dyDescent="0.3">
      <c r="A277" s="16"/>
      <c r="B277" s="16"/>
      <c r="C277" s="14" t="s">
        <v>20</v>
      </c>
      <c r="D277" s="15">
        <v>48</v>
      </c>
      <c r="E277" s="14" t="s">
        <v>90</v>
      </c>
      <c r="F277" s="14" t="s">
        <v>11</v>
      </c>
      <c r="G277" s="14" t="s">
        <v>27</v>
      </c>
    </row>
    <row r="278" spans="1:7" ht="15.75" thickBot="1" x14ac:dyDescent="0.3">
      <c r="A278" s="16"/>
      <c r="B278" s="16"/>
      <c r="C278" s="14" t="s">
        <v>20</v>
      </c>
      <c r="D278" s="15">
        <v>64</v>
      </c>
      <c r="E278" s="14" t="s">
        <v>90</v>
      </c>
      <c r="F278" s="14" t="s">
        <v>11</v>
      </c>
      <c r="G278" s="14" t="s">
        <v>27</v>
      </c>
    </row>
    <row r="279" spans="1:7" ht="15.75" thickBot="1" x14ac:dyDescent="0.3">
      <c r="A279" s="16"/>
      <c r="B279" s="16"/>
      <c r="C279" s="14" t="s">
        <v>20</v>
      </c>
      <c r="D279" s="15">
        <v>64</v>
      </c>
      <c r="E279" s="14" t="s">
        <v>90</v>
      </c>
      <c r="F279" s="14" t="s">
        <v>11</v>
      </c>
      <c r="G279" s="14" t="s">
        <v>27</v>
      </c>
    </row>
    <row r="280" spans="1:7" ht="15.75" thickBot="1" x14ac:dyDescent="0.3">
      <c r="A280" s="16"/>
      <c r="B280" s="16"/>
      <c r="C280" s="14" t="s">
        <v>20</v>
      </c>
      <c r="D280" s="15">
        <v>64</v>
      </c>
      <c r="E280" s="14" t="s">
        <v>90</v>
      </c>
      <c r="F280" s="14" t="s">
        <v>11</v>
      </c>
      <c r="G280" s="14" t="s">
        <v>27</v>
      </c>
    </row>
    <row r="281" spans="1:7" ht="15.75" thickBot="1" x14ac:dyDescent="0.3">
      <c r="A281" s="16"/>
      <c r="B281" s="16"/>
      <c r="C281" s="14" t="s">
        <v>20</v>
      </c>
      <c r="D281" s="15">
        <v>64</v>
      </c>
      <c r="E281" s="14" t="s">
        <v>90</v>
      </c>
      <c r="F281" s="14" t="s">
        <v>11</v>
      </c>
      <c r="G281" s="14" t="s">
        <v>27</v>
      </c>
    </row>
    <row r="282" spans="1:7" ht="15.75" thickBot="1" x14ac:dyDescent="0.3">
      <c r="A282" s="16"/>
      <c r="B282" s="16"/>
      <c r="C282" s="14" t="s">
        <v>20</v>
      </c>
      <c r="D282" s="15">
        <v>64</v>
      </c>
      <c r="E282" s="14" t="s">
        <v>90</v>
      </c>
      <c r="F282" s="14" t="s">
        <v>11</v>
      </c>
      <c r="G282" s="14" t="s">
        <v>27</v>
      </c>
    </row>
    <row r="283" spans="1:7" ht="15.75" thickBot="1" x14ac:dyDescent="0.3">
      <c r="A283" s="16"/>
      <c r="B283" s="16"/>
      <c r="C283" s="14" t="s">
        <v>20</v>
      </c>
      <c r="D283" s="15">
        <v>33.049999999999997</v>
      </c>
      <c r="E283" s="14" t="s">
        <v>90</v>
      </c>
      <c r="F283" s="14" t="s">
        <v>11</v>
      </c>
      <c r="G283" s="14" t="s">
        <v>27</v>
      </c>
    </row>
    <row r="284" spans="1:7" ht="15.75" thickBot="1" x14ac:dyDescent="0.3">
      <c r="A284" s="16"/>
      <c r="B284" s="16"/>
      <c r="C284" s="14" t="s">
        <v>20</v>
      </c>
      <c r="D284" s="15">
        <v>64</v>
      </c>
      <c r="E284" s="14" t="s">
        <v>90</v>
      </c>
      <c r="F284" s="14" t="s">
        <v>11</v>
      </c>
      <c r="G284" s="14" t="s">
        <v>27</v>
      </c>
    </row>
    <row r="285" spans="1:7" ht="15.75" thickBot="1" x14ac:dyDescent="0.3">
      <c r="A285" s="16"/>
      <c r="B285" s="16"/>
      <c r="C285" s="14" t="s">
        <v>20</v>
      </c>
      <c r="D285" s="15">
        <v>64</v>
      </c>
      <c r="E285" s="14" t="s">
        <v>90</v>
      </c>
      <c r="F285" s="14" t="s">
        <v>11</v>
      </c>
      <c r="G285" s="14" t="s">
        <v>27</v>
      </c>
    </row>
    <row r="286" spans="1:7" ht="15.75" thickBot="1" x14ac:dyDescent="0.3">
      <c r="A286" s="16"/>
      <c r="B286" s="16"/>
      <c r="C286" s="14" t="s">
        <v>20</v>
      </c>
      <c r="D286" s="15">
        <v>64</v>
      </c>
      <c r="E286" s="14" t="s">
        <v>90</v>
      </c>
      <c r="F286" s="14" t="s">
        <v>11</v>
      </c>
      <c r="G286" s="14" t="s">
        <v>27</v>
      </c>
    </row>
    <row r="287" spans="1:7" ht="15.75" thickBot="1" x14ac:dyDescent="0.3">
      <c r="A287" s="16"/>
      <c r="B287" s="16"/>
      <c r="C287" s="14" t="s">
        <v>20</v>
      </c>
      <c r="D287" s="15">
        <v>64</v>
      </c>
      <c r="E287" s="14" t="s">
        <v>90</v>
      </c>
      <c r="F287" s="14" t="s">
        <v>11</v>
      </c>
      <c r="G287" s="14" t="s">
        <v>27</v>
      </c>
    </row>
    <row r="288" spans="1:7" ht="15.75" thickBot="1" x14ac:dyDescent="0.3">
      <c r="A288" s="16"/>
      <c r="B288" s="33"/>
      <c r="C288" s="14" t="s">
        <v>20</v>
      </c>
      <c r="D288" s="15">
        <v>48</v>
      </c>
      <c r="E288" s="14" t="s">
        <v>90</v>
      </c>
      <c r="F288" s="14" t="s">
        <v>11</v>
      </c>
      <c r="G288" s="14" t="s">
        <v>27</v>
      </c>
    </row>
    <row r="289" spans="1:7" ht="15.75" thickBot="1" x14ac:dyDescent="0.3">
      <c r="A289" s="16"/>
      <c r="B289" s="34" t="s">
        <v>89</v>
      </c>
      <c r="C289" s="35"/>
      <c r="D289" s="36">
        <v>3919.09</v>
      </c>
      <c r="E289" s="20"/>
      <c r="F289" s="21"/>
      <c r="G289" s="22"/>
    </row>
    <row r="290" spans="1:7" ht="15.75" thickBot="1" x14ac:dyDescent="0.3">
      <c r="A290" s="16"/>
      <c r="B290" s="14" t="s">
        <v>93</v>
      </c>
      <c r="C290" s="14" t="s">
        <v>85</v>
      </c>
      <c r="D290" s="15">
        <v>50.9</v>
      </c>
      <c r="E290" s="14" t="s">
        <v>86</v>
      </c>
      <c r="F290" s="14" t="s">
        <v>11</v>
      </c>
      <c r="G290" s="14" t="s">
        <v>87</v>
      </c>
    </row>
    <row r="291" spans="1:7" ht="15.75" thickBot="1" x14ac:dyDescent="0.3">
      <c r="A291" s="16"/>
      <c r="B291" s="34" t="s">
        <v>93</v>
      </c>
      <c r="C291" s="35"/>
      <c r="D291" s="36">
        <v>50.9</v>
      </c>
      <c r="E291" s="20"/>
      <c r="F291" s="21"/>
      <c r="G291" s="22"/>
    </row>
    <row r="292" spans="1:7" ht="15.75" thickBot="1" x14ac:dyDescent="0.3">
      <c r="A292" s="16"/>
      <c r="B292" s="13" t="s">
        <v>94</v>
      </c>
      <c r="C292" s="14" t="s">
        <v>24</v>
      </c>
      <c r="D292" s="15">
        <v>709.96</v>
      </c>
      <c r="E292" s="14" t="s">
        <v>95</v>
      </c>
      <c r="F292" s="14" t="s">
        <v>11</v>
      </c>
      <c r="G292" s="14" t="s">
        <v>56</v>
      </c>
    </row>
    <row r="293" spans="1:7" ht="15.75" thickBot="1" x14ac:dyDescent="0.3">
      <c r="A293" s="16"/>
      <c r="B293" s="16"/>
      <c r="C293" s="14" t="s">
        <v>28</v>
      </c>
      <c r="D293" s="15">
        <v>349.87</v>
      </c>
      <c r="E293" s="14" t="s">
        <v>95</v>
      </c>
      <c r="F293" s="14" t="s">
        <v>11</v>
      </c>
      <c r="G293" s="14" t="s">
        <v>56</v>
      </c>
    </row>
    <row r="294" spans="1:7" ht="15.75" thickBot="1" x14ac:dyDescent="0.3">
      <c r="A294" s="16"/>
      <c r="B294" s="16"/>
      <c r="C294" s="14" t="s">
        <v>29</v>
      </c>
      <c r="D294" s="15">
        <v>40</v>
      </c>
      <c r="E294" s="14" t="s">
        <v>95</v>
      </c>
      <c r="F294" s="14" t="s">
        <v>11</v>
      </c>
      <c r="G294" s="14" t="s">
        <v>56</v>
      </c>
    </row>
    <row r="295" spans="1:7" ht="15.75" thickBot="1" x14ac:dyDescent="0.3">
      <c r="A295" s="16"/>
      <c r="B295" s="16"/>
      <c r="C295" s="14" t="s">
        <v>9</v>
      </c>
      <c r="D295" s="15">
        <v>170.1</v>
      </c>
      <c r="E295" s="14" t="s">
        <v>95</v>
      </c>
      <c r="F295" s="14" t="s">
        <v>11</v>
      </c>
      <c r="G295" s="14" t="s">
        <v>56</v>
      </c>
    </row>
    <row r="296" spans="1:7" ht="15.75" thickBot="1" x14ac:dyDescent="0.3">
      <c r="A296" s="16"/>
      <c r="B296" s="16"/>
      <c r="C296" s="14" t="s">
        <v>9</v>
      </c>
      <c r="D296" s="15">
        <v>170.1</v>
      </c>
      <c r="E296" s="14" t="s">
        <v>95</v>
      </c>
      <c r="F296" s="14" t="s">
        <v>11</v>
      </c>
      <c r="G296" s="14" t="s">
        <v>56</v>
      </c>
    </row>
    <row r="297" spans="1:7" ht="15.75" thickBot="1" x14ac:dyDescent="0.3">
      <c r="A297" s="16"/>
      <c r="B297" s="16"/>
      <c r="C297" s="14" t="s">
        <v>19</v>
      </c>
      <c r="D297" s="15">
        <v>26.94</v>
      </c>
      <c r="E297" s="14" t="s">
        <v>95</v>
      </c>
      <c r="F297" s="14" t="s">
        <v>11</v>
      </c>
      <c r="G297" s="14" t="s">
        <v>56</v>
      </c>
    </row>
    <row r="298" spans="1:7" ht="15.75" thickBot="1" x14ac:dyDescent="0.3">
      <c r="A298" s="16"/>
      <c r="B298" s="16"/>
      <c r="C298" s="14" t="s">
        <v>19</v>
      </c>
      <c r="D298" s="15">
        <v>26.94</v>
      </c>
      <c r="E298" s="14" t="s">
        <v>95</v>
      </c>
      <c r="F298" s="14" t="s">
        <v>11</v>
      </c>
      <c r="G298" s="14" t="s">
        <v>56</v>
      </c>
    </row>
    <row r="299" spans="1:7" ht="15.75" thickBot="1" x14ac:dyDescent="0.3">
      <c r="A299" s="16"/>
      <c r="B299" s="16"/>
      <c r="C299" s="14" t="s">
        <v>19</v>
      </c>
      <c r="D299" s="15">
        <v>41.74</v>
      </c>
      <c r="E299" s="14" t="s">
        <v>95</v>
      </c>
      <c r="F299" s="14" t="s">
        <v>11</v>
      </c>
      <c r="G299" s="14" t="s">
        <v>56</v>
      </c>
    </row>
    <row r="300" spans="1:7" ht="15.75" thickBot="1" x14ac:dyDescent="0.3">
      <c r="A300" s="16"/>
      <c r="B300" s="16"/>
      <c r="C300" s="14" t="s">
        <v>20</v>
      </c>
      <c r="D300" s="15">
        <v>44.25</v>
      </c>
      <c r="E300" s="14" t="s">
        <v>95</v>
      </c>
      <c r="F300" s="14" t="s">
        <v>11</v>
      </c>
      <c r="G300" s="14" t="s">
        <v>56</v>
      </c>
    </row>
    <row r="301" spans="1:7" ht="15.75" thickBot="1" x14ac:dyDescent="0.3">
      <c r="A301" s="16"/>
      <c r="B301" s="16"/>
      <c r="C301" s="14" t="s">
        <v>20</v>
      </c>
      <c r="D301" s="15">
        <v>59</v>
      </c>
      <c r="E301" s="14" t="s">
        <v>95</v>
      </c>
      <c r="F301" s="14" t="s">
        <v>11</v>
      </c>
      <c r="G301" s="14" t="s">
        <v>56</v>
      </c>
    </row>
    <row r="302" spans="1:7" ht="15.75" thickBot="1" x14ac:dyDescent="0.3">
      <c r="A302" s="16"/>
      <c r="B302" s="33"/>
      <c r="C302" s="14" t="s">
        <v>20</v>
      </c>
      <c r="D302" s="15">
        <v>44.25</v>
      </c>
      <c r="E302" s="14" t="s">
        <v>95</v>
      </c>
      <c r="F302" s="14" t="s">
        <v>11</v>
      </c>
      <c r="G302" s="14" t="s">
        <v>56</v>
      </c>
    </row>
    <row r="303" spans="1:7" ht="15.75" thickBot="1" x14ac:dyDescent="0.3">
      <c r="A303" s="16"/>
      <c r="B303" s="17" t="s">
        <v>94</v>
      </c>
      <c r="C303" s="18"/>
      <c r="D303" s="19">
        <v>1683.15</v>
      </c>
      <c r="E303" s="20"/>
      <c r="F303" s="21"/>
      <c r="G303" s="22"/>
    </row>
    <row r="304" spans="1:7" ht="15.75" thickBot="1" x14ac:dyDescent="0.3">
      <c r="A304" s="23" t="s">
        <v>83</v>
      </c>
      <c r="B304" s="24"/>
      <c r="C304" s="37" t="s">
        <v>13</v>
      </c>
      <c r="D304" s="25">
        <f>SUM(D236:D303)/2</f>
        <v>5756.4900000000007</v>
      </c>
      <c r="E304" s="20"/>
      <c r="F304" s="21"/>
      <c r="G304" s="22"/>
    </row>
    <row r="305" spans="1:7" s="32" customFormat="1" ht="16.5" thickTop="1" thickBot="1" x14ac:dyDescent="0.3">
      <c r="A305" s="26"/>
      <c r="B305" s="38"/>
      <c r="C305" s="45"/>
      <c r="D305" s="28"/>
      <c r="E305" s="29"/>
      <c r="F305" s="30"/>
      <c r="G305" s="31"/>
    </row>
    <row r="306" spans="1:7" ht="15.75" thickBot="1" x14ac:dyDescent="0.3">
      <c r="A306" s="12" t="s">
        <v>96</v>
      </c>
      <c r="B306" s="13" t="s">
        <v>70</v>
      </c>
      <c r="C306" s="14" t="s">
        <v>24</v>
      </c>
      <c r="D306" s="15">
        <v>634.01</v>
      </c>
      <c r="E306" s="14" t="s">
        <v>71</v>
      </c>
      <c r="F306" s="14" t="s">
        <v>11</v>
      </c>
      <c r="G306" s="14" t="s">
        <v>43</v>
      </c>
    </row>
    <row r="307" spans="1:7" ht="15.75" thickBot="1" x14ac:dyDescent="0.3">
      <c r="A307" s="16"/>
      <c r="B307" s="16"/>
      <c r="C307" s="14" t="s">
        <v>9</v>
      </c>
      <c r="D307" s="15">
        <v>159</v>
      </c>
      <c r="E307" s="14" t="s">
        <v>71</v>
      </c>
      <c r="F307" s="14" t="s">
        <v>11</v>
      </c>
      <c r="G307" s="14" t="s">
        <v>27</v>
      </c>
    </row>
    <row r="308" spans="1:7" ht="15.75" thickBot="1" x14ac:dyDescent="0.3">
      <c r="A308" s="16"/>
      <c r="B308" s="16"/>
      <c r="C308" s="14" t="s">
        <v>9</v>
      </c>
      <c r="D308" s="15">
        <v>159</v>
      </c>
      <c r="E308" s="14" t="s">
        <v>71</v>
      </c>
      <c r="F308" s="14" t="s">
        <v>11</v>
      </c>
      <c r="G308" s="14" t="s">
        <v>27</v>
      </c>
    </row>
    <row r="309" spans="1:7" ht="15.75" thickBot="1" x14ac:dyDescent="0.3">
      <c r="A309" s="16"/>
      <c r="B309" s="16"/>
      <c r="C309" s="14" t="s">
        <v>9</v>
      </c>
      <c r="D309" s="15">
        <v>159</v>
      </c>
      <c r="E309" s="14" t="s">
        <v>71</v>
      </c>
      <c r="F309" s="14" t="s">
        <v>11</v>
      </c>
      <c r="G309" s="14" t="s">
        <v>27</v>
      </c>
    </row>
    <row r="310" spans="1:7" ht="15.75" thickBot="1" x14ac:dyDescent="0.3">
      <c r="A310" s="16"/>
      <c r="B310" s="16"/>
      <c r="C310" s="14" t="s">
        <v>9</v>
      </c>
      <c r="D310" s="15">
        <v>159</v>
      </c>
      <c r="E310" s="14" t="s">
        <v>71</v>
      </c>
      <c r="F310" s="14" t="s">
        <v>11</v>
      </c>
      <c r="G310" s="14" t="s">
        <v>27</v>
      </c>
    </row>
    <row r="311" spans="1:7" ht="15.75" thickBot="1" x14ac:dyDescent="0.3">
      <c r="A311" s="16"/>
      <c r="B311" s="16"/>
      <c r="C311" s="14" t="s">
        <v>9</v>
      </c>
      <c r="D311" s="15">
        <v>159</v>
      </c>
      <c r="E311" s="14" t="s">
        <v>71</v>
      </c>
      <c r="F311" s="14" t="s">
        <v>11</v>
      </c>
      <c r="G311" s="14" t="s">
        <v>27</v>
      </c>
    </row>
    <row r="312" spans="1:7" ht="15.75" thickBot="1" x14ac:dyDescent="0.3">
      <c r="A312" s="16"/>
      <c r="B312" s="16"/>
      <c r="C312" s="14" t="s">
        <v>19</v>
      </c>
      <c r="D312" s="15">
        <v>19.88</v>
      </c>
      <c r="E312" s="14" t="s">
        <v>71</v>
      </c>
      <c r="F312" s="14" t="s">
        <v>11</v>
      </c>
      <c r="G312" s="14" t="s">
        <v>27</v>
      </c>
    </row>
    <row r="313" spans="1:7" ht="15.75" thickBot="1" x14ac:dyDescent="0.3">
      <c r="A313" s="16"/>
      <c r="B313" s="16"/>
      <c r="C313" s="14" t="s">
        <v>19</v>
      </c>
      <c r="D313" s="15">
        <v>19.88</v>
      </c>
      <c r="E313" s="14" t="s">
        <v>71</v>
      </c>
      <c r="F313" s="14" t="s">
        <v>11</v>
      </c>
      <c r="G313" s="14" t="s">
        <v>27</v>
      </c>
    </row>
    <row r="314" spans="1:7" ht="15.75" thickBot="1" x14ac:dyDescent="0.3">
      <c r="A314" s="16"/>
      <c r="B314" s="16"/>
      <c r="C314" s="14" t="s">
        <v>19</v>
      </c>
      <c r="D314" s="15">
        <v>19.88</v>
      </c>
      <c r="E314" s="14" t="s">
        <v>71</v>
      </c>
      <c r="F314" s="14" t="s">
        <v>11</v>
      </c>
      <c r="G314" s="14" t="s">
        <v>27</v>
      </c>
    </row>
    <row r="315" spans="1:7" ht="15.75" thickBot="1" x14ac:dyDescent="0.3">
      <c r="A315" s="16"/>
      <c r="B315" s="16"/>
      <c r="C315" s="14" t="s">
        <v>19</v>
      </c>
      <c r="D315" s="15">
        <v>19.88</v>
      </c>
      <c r="E315" s="14" t="s">
        <v>71</v>
      </c>
      <c r="F315" s="14" t="s">
        <v>11</v>
      </c>
      <c r="G315" s="14" t="s">
        <v>27</v>
      </c>
    </row>
    <row r="316" spans="1:7" ht="15.75" thickBot="1" x14ac:dyDescent="0.3">
      <c r="A316" s="16"/>
      <c r="B316" s="16"/>
      <c r="C316" s="14" t="s">
        <v>19</v>
      </c>
      <c r="D316" s="15">
        <v>19.88</v>
      </c>
      <c r="E316" s="14" t="s">
        <v>71</v>
      </c>
      <c r="F316" s="14" t="s">
        <v>11</v>
      </c>
      <c r="G316" s="14" t="s">
        <v>27</v>
      </c>
    </row>
    <row r="317" spans="1:7" ht="15.75" thickBot="1" x14ac:dyDescent="0.3">
      <c r="A317" s="16"/>
      <c r="B317" s="16"/>
      <c r="C317" s="14" t="s">
        <v>30</v>
      </c>
      <c r="D317" s="15">
        <v>89.53</v>
      </c>
      <c r="E317" s="14" t="s">
        <v>71</v>
      </c>
      <c r="F317" s="14" t="s">
        <v>11</v>
      </c>
      <c r="G317" s="14" t="s">
        <v>43</v>
      </c>
    </row>
    <row r="318" spans="1:7" ht="15.75" thickBot="1" x14ac:dyDescent="0.3">
      <c r="A318" s="16"/>
      <c r="B318" s="16"/>
      <c r="C318" s="14" t="s">
        <v>20</v>
      </c>
      <c r="D318" s="15">
        <v>48</v>
      </c>
      <c r="E318" s="14" t="s">
        <v>71</v>
      </c>
      <c r="F318" s="14" t="s">
        <v>11</v>
      </c>
      <c r="G318" s="14" t="s">
        <v>27</v>
      </c>
    </row>
    <row r="319" spans="1:7" ht="15.75" thickBot="1" x14ac:dyDescent="0.3">
      <c r="A319" s="16"/>
      <c r="B319" s="16"/>
      <c r="C319" s="14" t="s">
        <v>20</v>
      </c>
      <c r="D319" s="15">
        <v>64</v>
      </c>
      <c r="E319" s="14" t="s">
        <v>71</v>
      </c>
      <c r="F319" s="14" t="s">
        <v>11</v>
      </c>
      <c r="G319" s="14" t="s">
        <v>27</v>
      </c>
    </row>
    <row r="320" spans="1:7" ht="15.75" thickBot="1" x14ac:dyDescent="0.3">
      <c r="A320" s="16"/>
      <c r="B320" s="16"/>
      <c r="C320" s="14" t="s">
        <v>20</v>
      </c>
      <c r="D320" s="15">
        <v>64</v>
      </c>
      <c r="E320" s="14" t="s">
        <v>71</v>
      </c>
      <c r="F320" s="14" t="s">
        <v>11</v>
      </c>
      <c r="G320" s="14" t="s">
        <v>27</v>
      </c>
    </row>
    <row r="321" spans="1:7" ht="15.75" thickBot="1" x14ac:dyDescent="0.3">
      <c r="A321" s="16"/>
      <c r="B321" s="16"/>
      <c r="C321" s="14" t="s">
        <v>20</v>
      </c>
      <c r="D321" s="15">
        <v>64</v>
      </c>
      <c r="E321" s="14" t="s">
        <v>71</v>
      </c>
      <c r="F321" s="14" t="s">
        <v>11</v>
      </c>
      <c r="G321" s="14" t="s">
        <v>27</v>
      </c>
    </row>
    <row r="322" spans="1:7" ht="15.75" thickBot="1" x14ac:dyDescent="0.3">
      <c r="A322" s="16"/>
      <c r="B322" s="16"/>
      <c r="C322" s="14" t="s">
        <v>20</v>
      </c>
      <c r="D322" s="15">
        <v>64</v>
      </c>
      <c r="E322" s="14" t="s">
        <v>71</v>
      </c>
      <c r="F322" s="14" t="s">
        <v>11</v>
      </c>
      <c r="G322" s="14" t="s">
        <v>27</v>
      </c>
    </row>
    <row r="323" spans="1:7" ht="15.75" thickBot="1" x14ac:dyDescent="0.3">
      <c r="A323" s="16"/>
      <c r="B323" s="16"/>
      <c r="C323" s="14" t="s">
        <v>20</v>
      </c>
      <c r="D323" s="15">
        <v>48</v>
      </c>
      <c r="E323" s="14" t="s">
        <v>71</v>
      </c>
      <c r="F323" s="14" t="s">
        <v>11</v>
      </c>
      <c r="G323" s="14" t="s">
        <v>27</v>
      </c>
    </row>
    <row r="324" spans="1:7" ht="15.75" thickBot="1" x14ac:dyDescent="0.3">
      <c r="A324" s="16"/>
      <c r="B324" s="16"/>
      <c r="C324" s="14" t="s">
        <v>21</v>
      </c>
      <c r="D324" s="15">
        <v>73.03</v>
      </c>
      <c r="E324" s="14" t="s">
        <v>71</v>
      </c>
      <c r="F324" s="14" t="s">
        <v>11</v>
      </c>
      <c r="G324" s="14" t="s">
        <v>22</v>
      </c>
    </row>
    <row r="325" spans="1:7" ht="15.75" thickBot="1" x14ac:dyDescent="0.3">
      <c r="A325" s="16"/>
      <c r="B325" s="16"/>
      <c r="C325" s="14" t="s">
        <v>67</v>
      </c>
      <c r="D325" s="15">
        <v>25</v>
      </c>
      <c r="E325" s="14" t="s">
        <v>71</v>
      </c>
      <c r="F325" s="14" t="s">
        <v>11</v>
      </c>
      <c r="G325" s="14" t="s">
        <v>27</v>
      </c>
    </row>
    <row r="326" spans="1:7" ht="15.75" thickBot="1" x14ac:dyDescent="0.3">
      <c r="A326" s="16"/>
      <c r="B326" s="33"/>
      <c r="C326" s="14" t="s">
        <v>67</v>
      </c>
      <c r="D326" s="15">
        <v>25</v>
      </c>
      <c r="E326" s="14" t="s">
        <v>71</v>
      </c>
      <c r="F326" s="14" t="s">
        <v>11</v>
      </c>
      <c r="G326" s="14" t="s">
        <v>27</v>
      </c>
    </row>
    <row r="327" spans="1:7" ht="15.75" thickBot="1" x14ac:dyDescent="0.3">
      <c r="A327" s="16"/>
      <c r="B327" s="34" t="s">
        <v>70</v>
      </c>
      <c r="C327" s="35"/>
      <c r="D327" s="36">
        <v>2092.9699999999998</v>
      </c>
      <c r="E327" s="20"/>
      <c r="F327" s="21"/>
      <c r="G327" s="22"/>
    </row>
    <row r="328" spans="1:7" ht="15.75" thickBot="1" x14ac:dyDescent="0.3">
      <c r="A328" s="16"/>
      <c r="B328" s="13" t="s">
        <v>97</v>
      </c>
      <c r="C328" s="14" t="s">
        <v>24</v>
      </c>
      <c r="D328" s="15">
        <v>346</v>
      </c>
      <c r="E328" s="14" t="s">
        <v>98</v>
      </c>
      <c r="F328" s="14" t="s">
        <v>11</v>
      </c>
      <c r="G328" s="14" t="s">
        <v>43</v>
      </c>
    </row>
    <row r="329" spans="1:7" ht="15.75" thickBot="1" x14ac:dyDescent="0.3">
      <c r="A329" s="16"/>
      <c r="B329" s="16"/>
      <c r="C329" s="14" t="s">
        <v>9</v>
      </c>
      <c r="D329" s="15">
        <v>140</v>
      </c>
      <c r="E329" s="14" t="s">
        <v>98</v>
      </c>
      <c r="F329" s="14" t="s">
        <v>11</v>
      </c>
      <c r="G329" s="14" t="s">
        <v>81</v>
      </c>
    </row>
    <row r="330" spans="1:7" ht="15.75" thickBot="1" x14ac:dyDescent="0.3">
      <c r="A330" s="16"/>
      <c r="B330" s="16"/>
      <c r="C330" s="14" t="s">
        <v>9</v>
      </c>
      <c r="D330" s="15">
        <v>140</v>
      </c>
      <c r="E330" s="14" t="s">
        <v>98</v>
      </c>
      <c r="F330" s="14" t="s">
        <v>11</v>
      </c>
      <c r="G330" s="14" t="s">
        <v>81</v>
      </c>
    </row>
    <row r="331" spans="1:7" ht="15.75" thickBot="1" x14ac:dyDescent="0.3">
      <c r="A331" s="16"/>
      <c r="B331" s="16"/>
      <c r="C331" s="14" t="s">
        <v>9</v>
      </c>
      <c r="D331" s="15">
        <v>140</v>
      </c>
      <c r="E331" s="14" t="s">
        <v>98</v>
      </c>
      <c r="F331" s="14" t="s">
        <v>11</v>
      </c>
      <c r="G331" s="14" t="s">
        <v>81</v>
      </c>
    </row>
    <row r="332" spans="1:7" ht="15.75" thickBot="1" x14ac:dyDescent="0.3">
      <c r="A332" s="16"/>
      <c r="B332" s="16"/>
      <c r="C332" s="14" t="s">
        <v>9</v>
      </c>
      <c r="D332" s="15">
        <v>140</v>
      </c>
      <c r="E332" s="14" t="s">
        <v>98</v>
      </c>
      <c r="F332" s="14" t="s">
        <v>11</v>
      </c>
      <c r="G332" s="14" t="s">
        <v>81</v>
      </c>
    </row>
    <row r="333" spans="1:7" ht="15.75" thickBot="1" x14ac:dyDescent="0.3">
      <c r="A333" s="16"/>
      <c r="B333" s="16"/>
      <c r="C333" s="14" t="s">
        <v>19</v>
      </c>
      <c r="D333" s="15">
        <v>49.28</v>
      </c>
      <c r="E333" s="14" t="s">
        <v>98</v>
      </c>
      <c r="F333" s="14" t="s">
        <v>11</v>
      </c>
      <c r="G333" s="14" t="s">
        <v>81</v>
      </c>
    </row>
    <row r="334" spans="1:7" ht="15.75" thickBot="1" x14ac:dyDescent="0.3">
      <c r="A334" s="16"/>
      <c r="B334" s="16"/>
      <c r="C334" s="14" t="s">
        <v>19</v>
      </c>
      <c r="D334" s="15">
        <v>49.28</v>
      </c>
      <c r="E334" s="14" t="s">
        <v>98</v>
      </c>
      <c r="F334" s="14" t="s">
        <v>11</v>
      </c>
      <c r="G334" s="14" t="s">
        <v>81</v>
      </c>
    </row>
    <row r="335" spans="1:7" ht="15.75" thickBot="1" x14ac:dyDescent="0.3">
      <c r="A335" s="16"/>
      <c r="B335" s="16"/>
      <c r="C335" s="14" t="s">
        <v>19</v>
      </c>
      <c r="D335" s="15">
        <v>49.28</v>
      </c>
      <c r="E335" s="14" t="s">
        <v>98</v>
      </c>
      <c r="F335" s="14" t="s">
        <v>11</v>
      </c>
      <c r="G335" s="14" t="s">
        <v>81</v>
      </c>
    </row>
    <row r="336" spans="1:7" ht="15.75" thickBot="1" x14ac:dyDescent="0.3">
      <c r="A336" s="16"/>
      <c r="B336" s="16"/>
      <c r="C336" s="14" t="s">
        <v>19</v>
      </c>
      <c r="D336" s="15">
        <v>49.28</v>
      </c>
      <c r="E336" s="14" t="s">
        <v>98</v>
      </c>
      <c r="F336" s="14" t="s">
        <v>11</v>
      </c>
      <c r="G336" s="14" t="s">
        <v>81</v>
      </c>
    </row>
    <row r="337" spans="1:7" ht="15.75" thickBot="1" x14ac:dyDescent="0.3">
      <c r="A337" s="16"/>
      <c r="B337" s="16"/>
      <c r="C337" s="14" t="s">
        <v>30</v>
      </c>
      <c r="D337" s="15">
        <v>97.67</v>
      </c>
      <c r="E337" s="14" t="s">
        <v>98</v>
      </c>
      <c r="F337" s="14" t="s">
        <v>11</v>
      </c>
      <c r="G337" s="14" t="s">
        <v>43</v>
      </c>
    </row>
    <row r="338" spans="1:7" ht="15.75" thickBot="1" x14ac:dyDescent="0.3">
      <c r="A338" s="16"/>
      <c r="B338" s="16"/>
      <c r="C338" s="14" t="s">
        <v>20</v>
      </c>
      <c r="D338" s="15">
        <v>48</v>
      </c>
      <c r="E338" s="14" t="s">
        <v>98</v>
      </c>
      <c r="F338" s="14" t="s">
        <v>11</v>
      </c>
      <c r="G338" s="14" t="s">
        <v>81</v>
      </c>
    </row>
    <row r="339" spans="1:7" ht="15.75" thickBot="1" x14ac:dyDescent="0.3">
      <c r="A339" s="16"/>
      <c r="B339" s="16"/>
      <c r="C339" s="14" t="s">
        <v>20</v>
      </c>
      <c r="D339" s="15">
        <v>64</v>
      </c>
      <c r="E339" s="14" t="s">
        <v>98</v>
      </c>
      <c r="F339" s="14" t="s">
        <v>11</v>
      </c>
      <c r="G339" s="14" t="s">
        <v>81</v>
      </c>
    </row>
    <row r="340" spans="1:7" ht="15.75" thickBot="1" x14ac:dyDescent="0.3">
      <c r="A340" s="16"/>
      <c r="B340" s="16"/>
      <c r="C340" s="14" t="s">
        <v>20</v>
      </c>
      <c r="D340" s="15">
        <v>64</v>
      </c>
      <c r="E340" s="14" t="s">
        <v>98</v>
      </c>
      <c r="F340" s="14" t="s">
        <v>11</v>
      </c>
      <c r="G340" s="14" t="s">
        <v>81</v>
      </c>
    </row>
    <row r="341" spans="1:7" ht="15.75" thickBot="1" x14ac:dyDescent="0.3">
      <c r="A341" s="16"/>
      <c r="B341" s="16"/>
      <c r="C341" s="14" t="s">
        <v>20</v>
      </c>
      <c r="D341" s="15">
        <v>64</v>
      </c>
      <c r="E341" s="14" t="s">
        <v>98</v>
      </c>
      <c r="F341" s="14" t="s">
        <v>11</v>
      </c>
      <c r="G341" s="14" t="s">
        <v>81</v>
      </c>
    </row>
    <row r="342" spans="1:7" ht="15.75" thickBot="1" x14ac:dyDescent="0.3">
      <c r="A342" s="16"/>
      <c r="B342" s="16"/>
      <c r="C342" s="14" t="s">
        <v>20</v>
      </c>
      <c r="D342" s="15">
        <v>48</v>
      </c>
      <c r="E342" s="14" t="s">
        <v>98</v>
      </c>
      <c r="F342" s="14" t="s">
        <v>11</v>
      </c>
      <c r="G342" s="14" t="s">
        <v>81</v>
      </c>
    </row>
    <row r="343" spans="1:7" ht="15.75" thickBot="1" x14ac:dyDescent="0.3">
      <c r="A343" s="16"/>
      <c r="B343" s="16"/>
      <c r="C343" s="14" t="s">
        <v>67</v>
      </c>
      <c r="D343" s="15">
        <v>40</v>
      </c>
      <c r="E343" s="14" t="s">
        <v>98</v>
      </c>
      <c r="F343" s="14" t="s">
        <v>11</v>
      </c>
      <c r="G343" s="14" t="s">
        <v>81</v>
      </c>
    </row>
    <row r="344" spans="1:7" ht="15.75" thickBot="1" x14ac:dyDescent="0.3">
      <c r="A344" s="16"/>
      <c r="B344" s="33"/>
      <c r="C344" s="14" t="s">
        <v>67</v>
      </c>
      <c r="D344" s="15">
        <v>38</v>
      </c>
      <c r="E344" s="14" t="s">
        <v>98</v>
      </c>
      <c r="F344" s="14" t="s">
        <v>11</v>
      </c>
      <c r="G344" s="14" t="s">
        <v>81</v>
      </c>
    </row>
    <row r="345" spans="1:7" ht="15.75" thickBot="1" x14ac:dyDescent="0.3">
      <c r="A345" s="16"/>
      <c r="B345" s="17" t="s">
        <v>97</v>
      </c>
      <c r="C345" s="18"/>
      <c r="D345" s="19">
        <v>1566.79</v>
      </c>
      <c r="E345" s="20"/>
      <c r="F345" s="21"/>
      <c r="G345" s="22"/>
    </row>
    <row r="346" spans="1:7" ht="15.75" thickBot="1" x14ac:dyDescent="0.3">
      <c r="A346" s="23" t="s">
        <v>96</v>
      </c>
      <c r="B346" s="24"/>
      <c r="C346" s="37" t="s">
        <v>13</v>
      </c>
      <c r="D346" s="25">
        <f>SUM(D306:D345)/2</f>
        <v>3659.7599999999998</v>
      </c>
      <c r="E346" s="20"/>
      <c r="F346" s="21"/>
      <c r="G346" s="22"/>
    </row>
    <row r="347" spans="1:7" s="32" customFormat="1" ht="16.5" thickTop="1" thickBot="1" x14ac:dyDescent="0.3">
      <c r="A347" s="26"/>
      <c r="B347" s="38"/>
      <c r="C347" s="45"/>
      <c r="D347" s="28"/>
      <c r="E347" s="29"/>
      <c r="F347" s="30"/>
      <c r="G347" s="31"/>
    </row>
    <row r="348" spans="1:7" ht="15.75" thickBot="1" x14ac:dyDescent="0.3">
      <c r="A348" s="12" t="s">
        <v>99</v>
      </c>
      <c r="B348" s="13"/>
      <c r="C348" s="14"/>
      <c r="D348" s="15"/>
      <c r="E348" s="14"/>
      <c r="F348" s="14"/>
      <c r="G348" s="14"/>
    </row>
    <row r="349" spans="1:7" ht="15.75" thickBot="1" x14ac:dyDescent="0.3">
      <c r="A349" s="16"/>
      <c r="B349" s="13" t="s">
        <v>31</v>
      </c>
      <c r="C349" s="14" t="s">
        <v>9</v>
      </c>
      <c r="D349" s="15">
        <v>89</v>
      </c>
      <c r="E349" s="14" t="s">
        <v>32</v>
      </c>
      <c r="F349" s="14" t="s">
        <v>11</v>
      </c>
      <c r="G349" s="14" t="s">
        <v>12</v>
      </c>
    </row>
    <row r="350" spans="1:7" ht="15.75" thickBot="1" x14ac:dyDescent="0.3">
      <c r="A350" s="16"/>
      <c r="B350" s="33"/>
      <c r="C350" s="14" t="s">
        <v>19</v>
      </c>
      <c r="D350" s="15">
        <v>12.02</v>
      </c>
      <c r="E350" s="14" t="s">
        <v>32</v>
      </c>
      <c r="F350" s="14" t="s">
        <v>11</v>
      </c>
      <c r="G350" s="14" t="s">
        <v>12</v>
      </c>
    </row>
    <row r="351" spans="1:7" ht="15.75" thickBot="1" x14ac:dyDescent="0.3">
      <c r="A351" s="16"/>
      <c r="B351" s="34" t="s">
        <v>31</v>
      </c>
      <c r="C351" s="35"/>
      <c r="D351" s="36">
        <v>101.02</v>
      </c>
      <c r="E351" s="20"/>
      <c r="F351" s="21"/>
      <c r="G351" s="22"/>
    </row>
    <row r="352" spans="1:7" ht="15.75" thickBot="1" x14ac:dyDescent="0.3">
      <c r="A352" s="16"/>
      <c r="B352" s="13" t="s">
        <v>100</v>
      </c>
      <c r="C352" s="14" t="s">
        <v>24</v>
      </c>
      <c r="D352" s="15">
        <v>465.2</v>
      </c>
      <c r="E352" s="14" t="s">
        <v>54</v>
      </c>
      <c r="F352" s="14" t="s">
        <v>11</v>
      </c>
      <c r="G352" s="14" t="s">
        <v>43</v>
      </c>
    </row>
    <row r="353" spans="1:7" ht="15.75" thickBot="1" x14ac:dyDescent="0.3">
      <c r="A353" s="16"/>
      <c r="B353" s="16"/>
      <c r="C353" s="14" t="s">
        <v>46</v>
      </c>
      <c r="D353" s="15">
        <v>9.5</v>
      </c>
      <c r="E353" s="14" t="s">
        <v>54</v>
      </c>
      <c r="F353" s="14" t="s">
        <v>11</v>
      </c>
      <c r="G353" s="14" t="s">
        <v>43</v>
      </c>
    </row>
    <row r="354" spans="1:7" ht="15.75" thickBot="1" x14ac:dyDescent="0.3">
      <c r="A354" s="16"/>
      <c r="B354" s="16"/>
      <c r="C354" s="14" t="s">
        <v>28</v>
      </c>
      <c r="D354" s="15">
        <v>133.44999999999999</v>
      </c>
      <c r="E354" s="14" t="s">
        <v>54</v>
      </c>
      <c r="F354" s="14" t="s">
        <v>11</v>
      </c>
      <c r="G354" s="14" t="s">
        <v>35</v>
      </c>
    </row>
    <row r="355" spans="1:7" ht="15.75" thickBot="1" x14ac:dyDescent="0.3">
      <c r="A355" s="16"/>
      <c r="B355" s="16"/>
      <c r="C355" s="14" t="s">
        <v>9</v>
      </c>
      <c r="D355" s="15">
        <v>239</v>
      </c>
      <c r="E355" s="14" t="s">
        <v>54</v>
      </c>
      <c r="F355" s="14" t="s">
        <v>11</v>
      </c>
      <c r="G355" s="14" t="s">
        <v>101</v>
      </c>
    </row>
    <row r="356" spans="1:7" ht="15.75" thickBot="1" x14ac:dyDescent="0.3">
      <c r="A356" s="16"/>
      <c r="B356" s="16"/>
      <c r="C356" s="14" t="s">
        <v>9</v>
      </c>
      <c r="D356" s="15">
        <v>89</v>
      </c>
      <c r="E356" s="14" t="s">
        <v>54</v>
      </c>
      <c r="F356" s="14" t="s">
        <v>11</v>
      </c>
      <c r="G356" s="14" t="s">
        <v>43</v>
      </c>
    </row>
    <row r="357" spans="1:7" ht="15.75" thickBot="1" x14ac:dyDescent="0.3">
      <c r="A357" s="16"/>
      <c r="B357" s="16"/>
      <c r="C357" s="14" t="s">
        <v>9</v>
      </c>
      <c r="D357" s="15">
        <v>239</v>
      </c>
      <c r="E357" s="14" t="s">
        <v>54</v>
      </c>
      <c r="F357" s="14" t="s">
        <v>11</v>
      </c>
      <c r="G357" s="14" t="s">
        <v>101</v>
      </c>
    </row>
    <row r="358" spans="1:7" ht="15.75" thickBot="1" x14ac:dyDescent="0.3">
      <c r="A358" s="16"/>
      <c r="B358" s="16"/>
      <c r="C358" s="14" t="s">
        <v>19</v>
      </c>
      <c r="D358" s="15">
        <v>12.03</v>
      </c>
      <c r="E358" s="14" t="s">
        <v>54</v>
      </c>
      <c r="F358" s="14" t="s">
        <v>11</v>
      </c>
      <c r="G358" s="14" t="s">
        <v>43</v>
      </c>
    </row>
    <row r="359" spans="1:7" ht="15.75" thickBot="1" x14ac:dyDescent="0.3">
      <c r="A359" s="16"/>
      <c r="B359" s="16"/>
      <c r="C359" s="14" t="s">
        <v>19</v>
      </c>
      <c r="D359" s="15">
        <v>34.18</v>
      </c>
      <c r="E359" s="14" t="s">
        <v>54</v>
      </c>
      <c r="F359" s="14" t="s">
        <v>11</v>
      </c>
      <c r="G359" s="14" t="s">
        <v>101</v>
      </c>
    </row>
    <row r="360" spans="1:7" ht="15.75" thickBot="1" x14ac:dyDescent="0.3">
      <c r="A360" s="16"/>
      <c r="B360" s="16"/>
      <c r="C360" s="14" t="s">
        <v>19</v>
      </c>
      <c r="D360" s="15">
        <v>34.18</v>
      </c>
      <c r="E360" s="14" t="s">
        <v>54</v>
      </c>
      <c r="F360" s="14" t="s">
        <v>11</v>
      </c>
      <c r="G360" s="14" t="s">
        <v>101</v>
      </c>
    </row>
    <row r="361" spans="1:7" ht="15.75" thickBot="1" x14ac:dyDescent="0.3">
      <c r="A361" s="16"/>
      <c r="B361" s="16"/>
      <c r="C361" s="14" t="s">
        <v>30</v>
      </c>
      <c r="D361" s="15">
        <v>30</v>
      </c>
      <c r="E361" s="14" t="s">
        <v>54</v>
      </c>
      <c r="F361" s="14" t="s">
        <v>11</v>
      </c>
      <c r="G361" s="14" t="s">
        <v>43</v>
      </c>
    </row>
    <row r="362" spans="1:7" ht="15.75" thickBot="1" x14ac:dyDescent="0.3">
      <c r="A362" s="16"/>
      <c r="B362" s="16"/>
      <c r="C362" s="14" t="s">
        <v>20</v>
      </c>
      <c r="D362" s="15">
        <v>48</v>
      </c>
      <c r="E362" s="14" t="s">
        <v>54</v>
      </c>
      <c r="F362" s="14" t="s">
        <v>11</v>
      </c>
      <c r="G362" s="14" t="s">
        <v>101</v>
      </c>
    </row>
    <row r="363" spans="1:7" ht="15.75" thickBot="1" x14ac:dyDescent="0.3">
      <c r="A363" s="16"/>
      <c r="B363" s="16"/>
      <c r="C363" s="14" t="s">
        <v>20</v>
      </c>
      <c r="D363" s="15">
        <v>64</v>
      </c>
      <c r="E363" s="14" t="s">
        <v>54</v>
      </c>
      <c r="F363" s="14" t="s">
        <v>11</v>
      </c>
      <c r="G363" s="14" t="s">
        <v>101</v>
      </c>
    </row>
    <row r="364" spans="1:7" ht="15.75" thickBot="1" x14ac:dyDescent="0.3">
      <c r="A364" s="16"/>
      <c r="B364" s="33"/>
      <c r="C364" s="14" t="s">
        <v>20</v>
      </c>
      <c r="D364" s="15">
        <v>48</v>
      </c>
      <c r="E364" s="14" t="s">
        <v>54</v>
      </c>
      <c r="F364" s="14" t="s">
        <v>11</v>
      </c>
      <c r="G364" s="14" t="s">
        <v>101</v>
      </c>
    </row>
    <row r="365" spans="1:7" ht="15.75" thickBot="1" x14ac:dyDescent="0.3">
      <c r="A365" s="16"/>
      <c r="B365" s="34" t="s">
        <v>100</v>
      </c>
      <c r="C365" s="35"/>
      <c r="D365" s="36">
        <v>1445.54</v>
      </c>
      <c r="E365" s="20"/>
      <c r="F365" s="21"/>
      <c r="G365" s="22"/>
    </row>
    <row r="366" spans="1:7" ht="15.75" thickBot="1" x14ac:dyDescent="0.3">
      <c r="A366" s="16"/>
      <c r="B366" s="13" t="s">
        <v>102</v>
      </c>
      <c r="C366" s="14" t="s">
        <v>24</v>
      </c>
      <c r="D366" s="15">
        <v>416.2</v>
      </c>
      <c r="E366" s="14" t="s">
        <v>103</v>
      </c>
      <c r="F366" s="14" t="s">
        <v>11</v>
      </c>
      <c r="G366" s="14" t="s">
        <v>43</v>
      </c>
    </row>
    <row r="367" spans="1:7" ht="15.75" thickBot="1" x14ac:dyDescent="0.3">
      <c r="A367" s="16"/>
      <c r="B367" s="16"/>
      <c r="C367" s="14" t="s">
        <v>46</v>
      </c>
      <c r="D367" s="15">
        <v>9.5</v>
      </c>
      <c r="E367" s="14" t="s">
        <v>103</v>
      </c>
      <c r="F367" s="14" t="s">
        <v>11</v>
      </c>
      <c r="G367" s="14" t="s">
        <v>43</v>
      </c>
    </row>
    <row r="368" spans="1:7" ht="15.75" thickBot="1" x14ac:dyDescent="0.3">
      <c r="A368" s="16"/>
      <c r="B368" s="33"/>
      <c r="C368" s="14" t="s">
        <v>9</v>
      </c>
      <c r="D368" s="15">
        <v>50.4</v>
      </c>
      <c r="E368" s="14" t="s">
        <v>103</v>
      </c>
      <c r="F368" s="14" t="s">
        <v>11</v>
      </c>
      <c r="G368" s="14" t="s">
        <v>81</v>
      </c>
    </row>
    <row r="369" spans="1:7" ht="15.75" thickBot="1" x14ac:dyDescent="0.3">
      <c r="A369" s="16"/>
      <c r="B369" s="34" t="s">
        <v>102</v>
      </c>
      <c r="C369" s="35"/>
      <c r="D369" s="36">
        <v>476.1</v>
      </c>
      <c r="E369" s="20"/>
      <c r="F369" s="21"/>
      <c r="G369" s="22"/>
    </row>
    <row r="370" spans="1:7" ht="15.75" thickBot="1" x14ac:dyDescent="0.3">
      <c r="A370" s="16"/>
      <c r="B370" s="13" t="s">
        <v>8</v>
      </c>
      <c r="C370" s="14" t="s">
        <v>9</v>
      </c>
      <c r="D370" s="15">
        <v>101.02</v>
      </c>
      <c r="E370" s="14" t="s">
        <v>104</v>
      </c>
      <c r="F370" s="14" t="s">
        <v>11</v>
      </c>
      <c r="G370" s="14" t="s">
        <v>12</v>
      </c>
    </row>
    <row r="371" spans="1:7" ht="15.75" thickBot="1" x14ac:dyDescent="0.3">
      <c r="A371" s="16"/>
      <c r="B371" s="33"/>
      <c r="C371" s="14" t="s">
        <v>9</v>
      </c>
      <c r="D371" s="15">
        <v>101.02</v>
      </c>
      <c r="E371" s="14" t="s">
        <v>104</v>
      </c>
      <c r="F371" s="14" t="s">
        <v>11</v>
      </c>
      <c r="G371" s="14" t="s">
        <v>12</v>
      </c>
    </row>
    <row r="372" spans="1:7" ht="15.75" thickBot="1" x14ac:dyDescent="0.3">
      <c r="A372" s="16"/>
      <c r="B372" s="17" t="s">
        <v>8</v>
      </c>
      <c r="C372" s="18"/>
      <c r="D372" s="19">
        <v>202.04</v>
      </c>
      <c r="E372" s="20"/>
      <c r="F372" s="21"/>
      <c r="G372" s="22"/>
    </row>
    <row r="373" spans="1:7" ht="15.75" thickBot="1" x14ac:dyDescent="0.3">
      <c r="A373" s="23" t="s">
        <v>99</v>
      </c>
      <c r="B373" s="24"/>
      <c r="C373" s="37" t="s">
        <v>13</v>
      </c>
      <c r="D373" s="25">
        <f>SUM(D349:D372)/2</f>
        <v>2224.7000000000003</v>
      </c>
      <c r="E373" s="20"/>
      <c r="F373" s="21"/>
      <c r="G373" s="22"/>
    </row>
    <row r="374" spans="1:7" ht="16.5" thickTop="1" thickBot="1" x14ac:dyDescent="0.3">
      <c r="A374" s="42"/>
      <c r="B374" s="42"/>
      <c r="C374" s="43"/>
      <c r="D374" s="44"/>
      <c r="E374" s="14"/>
      <c r="F374" s="14"/>
      <c r="G374" s="14"/>
    </row>
    <row r="375" spans="1:7" ht="15.75" thickBot="1" x14ac:dyDescent="0.3">
      <c r="A375" s="34"/>
      <c r="B375" s="22"/>
      <c r="C375" s="35"/>
      <c r="D375" s="36"/>
      <c r="E375" s="20"/>
      <c r="F375" s="21"/>
      <c r="G375" s="22"/>
    </row>
    <row r="376" spans="1:7" ht="15.75" thickBot="1" x14ac:dyDescent="0.3">
      <c r="A376" s="12" t="s">
        <v>105</v>
      </c>
      <c r="B376" s="13"/>
      <c r="C376" s="14"/>
      <c r="D376" s="15"/>
      <c r="E376" s="14"/>
      <c r="F376" s="14"/>
      <c r="G376" s="14"/>
    </row>
    <row r="377" spans="1:7" ht="15.75" thickBot="1" x14ac:dyDescent="0.3">
      <c r="A377" s="16"/>
      <c r="B377" s="13" t="s">
        <v>37</v>
      </c>
      <c r="C377" s="14" t="s">
        <v>9</v>
      </c>
      <c r="D377" s="15">
        <v>85</v>
      </c>
      <c r="E377" s="14" t="s">
        <v>52</v>
      </c>
      <c r="F377" s="14" t="s">
        <v>11</v>
      </c>
      <c r="G377" s="14" t="s">
        <v>39</v>
      </c>
    </row>
    <row r="378" spans="1:7" ht="15.75" thickBot="1" x14ac:dyDescent="0.3">
      <c r="A378" s="16"/>
      <c r="B378" s="16"/>
      <c r="C378" s="14" t="s">
        <v>19</v>
      </c>
      <c r="D378" s="15">
        <v>4.25</v>
      </c>
      <c r="E378" s="14" t="s">
        <v>52</v>
      </c>
      <c r="F378" s="14" t="s">
        <v>11</v>
      </c>
      <c r="G378" s="14" t="s">
        <v>39</v>
      </c>
    </row>
    <row r="379" spans="1:7" ht="15.75" thickBot="1" x14ac:dyDescent="0.3">
      <c r="A379" s="16"/>
      <c r="B379" s="16"/>
      <c r="C379" s="14" t="s">
        <v>20</v>
      </c>
      <c r="D379" s="15">
        <v>38.25</v>
      </c>
      <c r="E379" s="14" t="s">
        <v>52</v>
      </c>
      <c r="F379" s="14" t="s">
        <v>11</v>
      </c>
      <c r="G379" s="14" t="s">
        <v>39</v>
      </c>
    </row>
    <row r="380" spans="1:7" ht="15.75" thickBot="1" x14ac:dyDescent="0.3">
      <c r="A380" s="16"/>
      <c r="B380" s="16"/>
      <c r="C380" s="14" t="s">
        <v>20</v>
      </c>
      <c r="D380" s="15">
        <v>38.25</v>
      </c>
      <c r="E380" s="14" t="s">
        <v>52</v>
      </c>
      <c r="F380" s="14" t="s">
        <v>11</v>
      </c>
      <c r="G380" s="14" t="s">
        <v>39</v>
      </c>
    </row>
    <row r="381" spans="1:7" ht="15.75" thickBot="1" x14ac:dyDescent="0.3">
      <c r="A381" s="16"/>
      <c r="B381" s="16"/>
      <c r="C381" s="14" t="s">
        <v>21</v>
      </c>
      <c r="D381" s="15">
        <v>165.03</v>
      </c>
      <c r="E381" s="14" t="s">
        <v>52</v>
      </c>
      <c r="F381" s="14" t="s">
        <v>11</v>
      </c>
      <c r="G381" s="14" t="s">
        <v>22</v>
      </c>
    </row>
    <row r="382" spans="1:7" ht="15.75" thickBot="1" x14ac:dyDescent="0.3">
      <c r="A382" s="16"/>
      <c r="B382" s="33"/>
      <c r="C382" s="14" t="s">
        <v>85</v>
      </c>
      <c r="D382" s="15">
        <v>67</v>
      </c>
      <c r="E382" s="14" t="s">
        <v>52</v>
      </c>
      <c r="F382" s="14" t="s">
        <v>11</v>
      </c>
      <c r="G382" s="14" t="s">
        <v>106</v>
      </c>
    </row>
    <row r="383" spans="1:7" ht="15.75" thickBot="1" x14ac:dyDescent="0.3">
      <c r="A383" s="16"/>
      <c r="B383" s="34" t="s">
        <v>37</v>
      </c>
      <c r="C383" s="35"/>
      <c r="D383" s="36">
        <v>397.78</v>
      </c>
      <c r="E383" s="20"/>
      <c r="F383" s="21"/>
      <c r="G383" s="22"/>
    </row>
    <row r="384" spans="1:7" ht="15.75" thickBot="1" x14ac:dyDescent="0.3">
      <c r="A384" s="16"/>
      <c r="B384" s="13" t="s">
        <v>79</v>
      </c>
      <c r="C384" s="14" t="s">
        <v>24</v>
      </c>
      <c r="D384" s="15">
        <v>433.2</v>
      </c>
      <c r="E384" s="14" t="s">
        <v>107</v>
      </c>
      <c r="F384" s="14" t="s">
        <v>11</v>
      </c>
      <c r="G384" s="14" t="s">
        <v>43</v>
      </c>
    </row>
    <row r="385" spans="1:7" ht="15.75" thickBot="1" x14ac:dyDescent="0.3">
      <c r="A385" s="16"/>
      <c r="B385" s="16"/>
      <c r="C385" s="14" t="s">
        <v>46</v>
      </c>
      <c r="D385" s="15">
        <v>9.5</v>
      </c>
      <c r="E385" s="14" t="s">
        <v>107</v>
      </c>
      <c r="F385" s="14" t="s">
        <v>11</v>
      </c>
      <c r="G385" s="14" t="s">
        <v>22</v>
      </c>
    </row>
    <row r="386" spans="1:7" ht="15.75" thickBot="1" x14ac:dyDescent="0.3">
      <c r="A386" s="16"/>
      <c r="B386" s="16"/>
      <c r="C386" s="14" t="s">
        <v>9</v>
      </c>
      <c r="D386" s="15">
        <v>140</v>
      </c>
      <c r="E386" s="14" t="s">
        <v>107</v>
      </c>
      <c r="F386" s="14" t="s">
        <v>11</v>
      </c>
      <c r="G386" s="14" t="s">
        <v>81</v>
      </c>
    </row>
    <row r="387" spans="1:7" ht="15.75" thickBot="1" x14ac:dyDescent="0.3">
      <c r="A387" s="16"/>
      <c r="B387" s="16"/>
      <c r="C387" s="14" t="s">
        <v>9</v>
      </c>
      <c r="D387" s="15">
        <v>140</v>
      </c>
      <c r="E387" s="14" t="s">
        <v>107</v>
      </c>
      <c r="F387" s="14" t="s">
        <v>11</v>
      </c>
      <c r="G387" s="14" t="s">
        <v>81</v>
      </c>
    </row>
    <row r="388" spans="1:7" ht="15.75" thickBot="1" x14ac:dyDescent="0.3">
      <c r="A388" s="16"/>
      <c r="B388" s="16"/>
      <c r="C388" s="14" t="s">
        <v>9</v>
      </c>
      <c r="D388" s="15">
        <v>140</v>
      </c>
      <c r="E388" s="14" t="s">
        <v>107</v>
      </c>
      <c r="F388" s="14" t="s">
        <v>11</v>
      </c>
      <c r="G388" s="14" t="s">
        <v>81</v>
      </c>
    </row>
    <row r="389" spans="1:7" ht="15.75" thickBot="1" x14ac:dyDescent="0.3">
      <c r="A389" s="16"/>
      <c r="B389" s="16"/>
      <c r="C389" s="14" t="s">
        <v>19</v>
      </c>
      <c r="D389" s="15">
        <v>49.28</v>
      </c>
      <c r="E389" s="14" t="s">
        <v>107</v>
      </c>
      <c r="F389" s="14" t="s">
        <v>11</v>
      </c>
      <c r="G389" s="14" t="s">
        <v>81</v>
      </c>
    </row>
    <row r="390" spans="1:7" ht="15.75" thickBot="1" x14ac:dyDescent="0.3">
      <c r="A390" s="16"/>
      <c r="B390" s="16"/>
      <c r="C390" s="14" t="s">
        <v>19</v>
      </c>
      <c r="D390" s="15">
        <v>49.28</v>
      </c>
      <c r="E390" s="14" t="s">
        <v>107</v>
      </c>
      <c r="F390" s="14" t="s">
        <v>11</v>
      </c>
      <c r="G390" s="14" t="s">
        <v>81</v>
      </c>
    </row>
    <row r="391" spans="1:7" ht="15.75" thickBot="1" x14ac:dyDescent="0.3">
      <c r="A391" s="16"/>
      <c r="B391" s="16"/>
      <c r="C391" s="14" t="s">
        <v>19</v>
      </c>
      <c r="D391" s="15">
        <v>49.28</v>
      </c>
      <c r="E391" s="14" t="s">
        <v>107</v>
      </c>
      <c r="F391" s="14" t="s">
        <v>11</v>
      </c>
      <c r="G391" s="14" t="s">
        <v>81</v>
      </c>
    </row>
    <row r="392" spans="1:7" ht="15.75" thickBot="1" x14ac:dyDescent="0.3">
      <c r="A392" s="16"/>
      <c r="B392" s="16"/>
      <c r="C392" s="14" t="s">
        <v>49</v>
      </c>
      <c r="D392" s="15">
        <v>39.94</v>
      </c>
      <c r="E392" s="14" t="s">
        <v>107</v>
      </c>
      <c r="F392" s="14" t="s">
        <v>11</v>
      </c>
      <c r="G392" s="14" t="s">
        <v>81</v>
      </c>
    </row>
    <row r="393" spans="1:7" ht="15.75" thickBot="1" x14ac:dyDescent="0.3">
      <c r="A393" s="16"/>
      <c r="B393" s="16"/>
      <c r="C393" s="14" t="s">
        <v>49</v>
      </c>
      <c r="D393" s="15">
        <v>98.59</v>
      </c>
      <c r="E393" s="14" t="s">
        <v>107</v>
      </c>
      <c r="F393" s="14" t="s">
        <v>11</v>
      </c>
      <c r="G393" s="14" t="s">
        <v>81</v>
      </c>
    </row>
    <row r="394" spans="1:7" ht="15.75" thickBot="1" x14ac:dyDescent="0.3">
      <c r="A394" s="16"/>
      <c r="B394" s="16"/>
      <c r="C394" s="14" t="s">
        <v>49</v>
      </c>
      <c r="D394" s="15">
        <v>25.89</v>
      </c>
      <c r="E394" s="14" t="s">
        <v>107</v>
      </c>
      <c r="F394" s="14" t="s">
        <v>11</v>
      </c>
      <c r="G394" s="14" t="s">
        <v>81</v>
      </c>
    </row>
    <row r="395" spans="1:7" ht="15.75" thickBot="1" x14ac:dyDescent="0.3">
      <c r="A395" s="16"/>
      <c r="B395" s="16"/>
      <c r="C395" s="14" t="s">
        <v>30</v>
      </c>
      <c r="D395" s="15">
        <v>32.56</v>
      </c>
      <c r="E395" s="14" t="s">
        <v>107</v>
      </c>
      <c r="F395" s="14" t="s">
        <v>11</v>
      </c>
      <c r="G395" s="14" t="s">
        <v>43</v>
      </c>
    </row>
    <row r="396" spans="1:7" ht="15.75" thickBot="1" x14ac:dyDescent="0.3">
      <c r="A396" s="16"/>
      <c r="B396" s="16"/>
      <c r="C396" s="14" t="s">
        <v>20</v>
      </c>
      <c r="D396" s="15">
        <v>8.06</v>
      </c>
      <c r="E396" s="14" t="s">
        <v>107</v>
      </c>
      <c r="F396" s="14" t="s">
        <v>11</v>
      </c>
      <c r="G396" s="14" t="s">
        <v>81</v>
      </c>
    </row>
    <row r="397" spans="1:7" ht="15.75" thickBot="1" x14ac:dyDescent="0.3">
      <c r="A397" s="16"/>
      <c r="B397" s="16"/>
      <c r="C397" s="14" t="s">
        <v>20</v>
      </c>
      <c r="D397" s="15">
        <v>38.11</v>
      </c>
      <c r="E397" s="14" t="s">
        <v>107</v>
      </c>
      <c r="F397" s="14" t="s">
        <v>11</v>
      </c>
      <c r="G397" s="14" t="s">
        <v>81</v>
      </c>
    </row>
    <row r="398" spans="1:7" ht="15.75" thickBot="1" x14ac:dyDescent="0.3">
      <c r="A398" s="16"/>
      <c r="B398" s="16"/>
      <c r="C398" s="14" t="s">
        <v>20</v>
      </c>
      <c r="D398" s="15">
        <v>48</v>
      </c>
      <c r="E398" s="14" t="s">
        <v>107</v>
      </c>
      <c r="F398" s="14" t="s">
        <v>11</v>
      </c>
      <c r="G398" s="14" t="s">
        <v>81</v>
      </c>
    </row>
    <row r="399" spans="1:7" ht="15.75" thickBot="1" x14ac:dyDescent="0.3">
      <c r="A399" s="16"/>
      <c r="B399" s="16"/>
      <c r="C399" s="14" t="s">
        <v>67</v>
      </c>
      <c r="D399" s="15">
        <v>24.86</v>
      </c>
      <c r="E399" s="14" t="s">
        <v>107</v>
      </c>
      <c r="F399" s="14" t="s">
        <v>11</v>
      </c>
      <c r="G399" s="14" t="s">
        <v>81</v>
      </c>
    </row>
    <row r="400" spans="1:7" ht="15.75" thickBot="1" x14ac:dyDescent="0.3">
      <c r="A400" s="16"/>
      <c r="B400" s="33"/>
      <c r="C400" s="14" t="s">
        <v>67</v>
      </c>
      <c r="D400" s="15">
        <v>24.7</v>
      </c>
      <c r="E400" s="14" t="s">
        <v>107</v>
      </c>
      <c r="F400" s="14" t="s">
        <v>11</v>
      </c>
      <c r="G400" s="14" t="s">
        <v>81</v>
      </c>
    </row>
    <row r="401" spans="1:7" ht="15.75" thickBot="1" x14ac:dyDescent="0.3">
      <c r="A401" s="16"/>
      <c r="B401" s="34" t="s">
        <v>79</v>
      </c>
      <c r="C401" s="35"/>
      <c r="D401" s="36">
        <v>1351.25</v>
      </c>
      <c r="E401" s="20"/>
      <c r="F401" s="21"/>
      <c r="G401" s="22"/>
    </row>
    <row r="402" spans="1:7" ht="15.75" thickBot="1" x14ac:dyDescent="0.3">
      <c r="A402" s="16"/>
      <c r="B402" s="14" t="s">
        <v>8</v>
      </c>
      <c r="C402" s="14" t="s">
        <v>9</v>
      </c>
      <c r="D402" s="15">
        <v>89</v>
      </c>
      <c r="E402" s="14" t="s">
        <v>108</v>
      </c>
      <c r="F402" s="14" t="s">
        <v>11</v>
      </c>
      <c r="G402" s="14" t="s">
        <v>12</v>
      </c>
    </row>
    <row r="403" spans="1:7" ht="15.75" thickBot="1" x14ac:dyDescent="0.3">
      <c r="A403" s="16"/>
      <c r="B403" s="17" t="s">
        <v>8</v>
      </c>
      <c r="C403" s="18"/>
      <c r="D403" s="19">
        <v>89</v>
      </c>
      <c r="E403" s="20"/>
      <c r="F403" s="21"/>
      <c r="G403" s="22"/>
    </row>
    <row r="404" spans="1:7" ht="15.75" thickBot="1" x14ac:dyDescent="0.3">
      <c r="A404" s="23" t="s">
        <v>105</v>
      </c>
      <c r="B404" s="24"/>
      <c r="C404" s="37" t="s">
        <v>13</v>
      </c>
      <c r="D404" s="25">
        <f>SUM(D377:D403)/2</f>
        <v>1838.03</v>
      </c>
      <c r="E404" s="20"/>
      <c r="F404" s="21"/>
      <c r="G404" s="22"/>
    </row>
    <row r="405" spans="1:7" s="32" customFormat="1" ht="16.5" thickTop="1" thickBot="1" x14ac:dyDescent="0.3">
      <c r="A405" s="26"/>
      <c r="B405" s="38"/>
      <c r="C405" s="45"/>
      <c r="D405" s="28"/>
      <c r="E405" s="29"/>
      <c r="F405" s="30"/>
      <c r="G405" s="31"/>
    </row>
    <row r="406" spans="1:7" ht="15.75" thickBot="1" x14ac:dyDescent="0.3">
      <c r="A406" s="12" t="s">
        <v>109</v>
      </c>
      <c r="B406" s="13"/>
      <c r="C406" s="14"/>
      <c r="D406" s="15"/>
      <c r="E406" s="14"/>
      <c r="F406" s="14"/>
      <c r="G406" s="14"/>
    </row>
    <row r="407" spans="1:7" ht="15.75" thickBot="1" x14ac:dyDescent="0.3">
      <c r="A407" s="16"/>
      <c r="B407" s="13" t="s">
        <v>37</v>
      </c>
      <c r="C407" s="14" t="s">
        <v>9</v>
      </c>
      <c r="D407" s="15">
        <v>85</v>
      </c>
      <c r="E407" s="14" t="s">
        <v>52</v>
      </c>
      <c r="F407" s="14" t="s">
        <v>11</v>
      </c>
      <c r="G407" s="14" t="s">
        <v>39</v>
      </c>
    </row>
    <row r="408" spans="1:7" ht="15.75" thickBot="1" x14ac:dyDescent="0.3">
      <c r="A408" s="16"/>
      <c r="B408" s="16"/>
      <c r="C408" s="14" t="s">
        <v>19</v>
      </c>
      <c r="D408" s="15">
        <v>4.25</v>
      </c>
      <c r="E408" s="14" t="s">
        <v>52</v>
      </c>
      <c r="F408" s="14" t="s">
        <v>11</v>
      </c>
      <c r="G408" s="14" t="s">
        <v>39</v>
      </c>
    </row>
    <row r="409" spans="1:7" ht="15.75" thickBot="1" x14ac:dyDescent="0.3">
      <c r="A409" s="16"/>
      <c r="B409" s="16"/>
      <c r="C409" s="14" t="s">
        <v>20</v>
      </c>
      <c r="D409" s="15">
        <v>38.25</v>
      </c>
      <c r="E409" s="14" t="s">
        <v>52</v>
      </c>
      <c r="F409" s="14" t="s">
        <v>11</v>
      </c>
      <c r="G409" s="14" t="s">
        <v>39</v>
      </c>
    </row>
    <row r="410" spans="1:7" ht="15.75" thickBot="1" x14ac:dyDescent="0.3">
      <c r="A410" s="16"/>
      <c r="B410" s="16"/>
      <c r="C410" s="14" t="s">
        <v>20</v>
      </c>
      <c r="D410" s="15">
        <v>38.25</v>
      </c>
      <c r="E410" s="14" t="s">
        <v>52</v>
      </c>
      <c r="F410" s="14" t="s">
        <v>11</v>
      </c>
      <c r="G410" s="14" t="s">
        <v>39</v>
      </c>
    </row>
    <row r="411" spans="1:7" ht="15.75" thickBot="1" x14ac:dyDescent="0.3">
      <c r="A411" s="16"/>
      <c r="B411" s="33"/>
      <c r="C411" s="14" t="s">
        <v>21</v>
      </c>
      <c r="D411" s="15">
        <v>167.9</v>
      </c>
      <c r="E411" s="14" t="s">
        <v>52</v>
      </c>
      <c r="F411" s="14" t="s">
        <v>11</v>
      </c>
      <c r="G411" s="14" t="s">
        <v>22</v>
      </c>
    </row>
    <row r="412" spans="1:7" ht="15.75" thickBot="1" x14ac:dyDescent="0.3">
      <c r="A412" s="16"/>
      <c r="B412" s="17" t="s">
        <v>37</v>
      </c>
      <c r="C412" s="18"/>
      <c r="D412" s="19">
        <v>333.65</v>
      </c>
      <c r="E412" s="20"/>
      <c r="F412" s="21"/>
      <c r="G412" s="22"/>
    </row>
    <row r="413" spans="1:7" ht="15.75" thickBot="1" x14ac:dyDescent="0.3">
      <c r="A413" s="23" t="s">
        <v>109</v>
      </c>
      <c r="B413" s="24"/>
      <c r="C413" s="37" t="s">
        <v>13</v>
      </c>
      <c r="D413" s="25">
        <v>333.65</v>
      </c>
      <c r="E413" s="20"/>
      <c r="F413" s="21"/>
      <c r="G413" s="22"/>
    </row>
    <row r="414" spans="1:7" s="32" customFormat="1" ht="16.5" thickTop="1" thickBot="1" x14ac:dyDescent="0.3">
      <c r="A414" s="26"/>
      <c r="B414" s="27"/>
      <c r="C414" s="45"/>
      <c r="D414" s="28"/>
      <c r="E414" s="29"/>
      <c r="F414" s="30"/>
      <c r="G414" s="31"/>
    </row>
    <row r="415" spans="1:7" ht="15.75" thickBot="1" x14ac:dyDescent="0.3">
      <c r="A415" s="12" t="s">
        <v>110</v>
      </c>
      <c r="B415" s="14"/>
      <c r="C415" s="14"/>
      <c r="D415" s="15"/>
      <c r="E415" s="14"/>
      <c r="F415" s="14"/>
      <c r="G415" s="14"/>
    </row>
    <row r="416" spans="1:7" ht="15.75" thickBot="1" x14ac:dyDescent="0.3">
      <c r="A416" s="16"/>
      <c r="B416" s="13" t="s">
        <v>70</v>
      </c>
      <c r="C416" s="14" t="s">
        <v>24</v>
      </c>
      <c r="D416" s="15">
        <v>345.2</v>
      </c>
      <c r="E416" s="14" t="s">
        <v>54</v>
      </c>
      <c r="F416" s="14" t="s">
        <v>11</v>
      </c>
      <c r="G416" s="14" t="s">
        <v>43</v>
      </c>
    </row>
    <row r="417" spans="1:7" ht="15.75" thickBot="1" x14ac:dyDescent="0.3">
      <c r="A417" s="16"/>
      <c r="B417" s="16"/>
      <c r="C417" s="14" t="s">
        <v>44</v>
      </c>
      <c r="D417" s="15">
        <v>25</v>
      </c>
      <c r="E417" s="14" t="s">
        <v>54</v>
      </c>
      <c r="F417" s="14" t="s">
        <v>11</v>
      </c>
      <c r="G417" s="14" t="s">
        <v>43</v>
      </c>
    </row>
    <row r="418" spans="1:7" ht="15.75" thickBot="1" x14ac:dyDescent="0.3">
      <c r="A418" s="16"/>
      <c r="B418" s="16"/>
      <c r="C418" s="14" t="s">
        <v>44</v>
      </c>
      <c r="D418" s="15">
        <v>60</v>
      </c>
      <c r="E418" s="14" t="s">
        <v>54</v>
      </c>
      <c r="F418" s="14" t="s">
        <v>11</v>
      </c>
      <c r="G418" s="14" t="s">
        <v>27</v>
      </c>
    </row>
    <row r="419" spans="1:7" ht="15.75" thickBot="1" x14ac:dyDescent="0.3">
      <c r="A419" s="16"/>
      <c r="B419" s="16"/>
      <c r="C419" s="14" t="s">
        <v>46</v>
      </c>
      <c r="D419" s="15">
        <v>9.5</v>
      </c>
      <c r="E419" s="14" t="s">
        <v>54</v>
      </c>
      <c r="F419" s="14" t="s">
        <v>11</v>
      </c>
      <c r="G419" s="14" t="s">
        <v>43</v>
      </c>
    </row>
    <row r="420" spans="1:7" ht="15.75" thickBot="1" x14ac:dyDescent="0.3">
      <c r="A420" s="16"/>
      <c r="B420" s="16"/>
      <c r="C420" s="14" t="s">
        <v>46</v>
      </c>
      <c r="D420" s="15">
        <v>27</v>
      </c>
      <c r="E420" s="14" t="s">
        <v>54</v>
      </c>
      <c r="F420" s="14" t="s">
        <v>11</v>
      </c>
      <c r="G420" s="14" t="s">
        <v>43</v>
      </c>
    </row>
    <row r="421" spans="1:7" ht="15.75" thickBot="1" x14ac:dyDescent="0.3">
      <c r="A421" s="16"/>
      <c r="B421" s="16"/>
      <c r="C421" s="14" t="s">
        <v>28</v>
      </c>
      <c r="D421" s="15">
        <v>697.66</v>
      </c>
      <c r="E421" s="14" t="s">
        <v>54</v>
      </c>
      <c r="F421" s="14" t="s">
        <v>11</v>
      </c>
      <c r="G421" s="14" t="s">
        <v>27</v>
      </c>
    </row>
    <row r="422" spans="1:7" ht="15.75" thickBot="1" x14ac:dyDescent="0.3">
      <c r="A422" s="16"/>
      <c r="B422" s="16"/>
      <c r="C422" s="14" t="s">
        <v>9</v>
      </c>
      <c r="D422" s="15">
        <v>118</v>
      </c>
      <c r="E422" s="14" t="s">
        <v>54</v>
      </c>
      <c r="F422" s="14" t="s">
        <v>11</v>
      </c>
      <c r="G422" s="14" t="s">
        <v>43</v>
      </c>
    </row>
    <row r="423" spans="1:7" ht="15.75" thickBot="1" x14ac:dyDescent="0.3">
      <c r="A423" s="16"/>
      <c r="B423" s="16"/>
      <c r="C423" s="14" t="s">
        <v>9</v>
      </c>
      <c r="D423" s="15">
        <v>140</v>
      </c>
      <c r="E423" s="14" t="s">
        <v>54</v>
      </c>
      <c r="F423" s="14" t="s">
        <v>11</v>
      </c>
      <c r="G423" s="14" t="s">
        <v>27</v>
      </c>
    </row>
    <row r="424" spans="1:7" ht="15.75" thickBot="1" x14ac:dyDescent="0.3">
      <c r="A424" s="16"/>
      <c r="B424" s="16"/>
      <c r="C424" s="14" t="s">
        <v>9</v>
      </c>
      <c r="D424" s="15">
        <v>140</v>
      </c>
      <c r="E424" s="14" t="s">
        <v>54</v>
      </c>
      <c r="F424" s="14" t="s">
        <v>11</v>
      </c>
      <c r="G424" s="14" t="s">
        <v>27</v>
      </c>
    </row>
    <row r="425" spans="1:7" ht="15.75" thickBot="1" x14ac:dyDescent="0.3">
      <c r="A425" s="16"/>
      <c r="B425" s="16"/>
      <c r="C425" s="14" t="s">
        <v>9</v>
      </c>
      <c r="D425" s="15">
        <v>140</v>
      </c>
      <c r="E425" s="14" t="s">
        <v>54</v>
      </c>
      <c r="F425" s="14" t="s">
        <v>11</v>
      </c>
      <c r="G425" s="14" t="s">
        <v>27</v>
      </c>
    </row>
    <row r="426" spans="1:7" ht="15.75" thickBot="1" x14ac:dyDescent="0.3">
      <c r="A426" s="16"/>
      <c r="B426" s="16"/>
      <c r="C426" s="14" t="s">
        <v>9</v>
      </c>
      <c r="D426" s="15">
        <v>140</v>
      </c>
      <c r="E426" s="14" t="s">
        <v>54</v>
      </c>
      <c r="F426" s="14" t="s">
        <v>11</v>
      </c>
      <c r="G426" s="14" t="s">
        <v>27</v>
      </c>
    </row>
    <row r="427" spans="1:7" ht="15.75" thickBot="1" x14ac:dyDescent="0.3">
      <c r="A427" s="16"/>
      <c r="B427" s="16"/>
      <c r="C427" s="14" t="s">
        <v>9</v>
      </c>
      <c r="D427" s="15">
        <v>140</v>
      </c>
      <c r="E427" s="14" t="s">
        <v>54</v>
      </c>
      <c r="F427" s="14" t="s">
        <v>11</v>
      </c>
      <c r="G427" s="14" t="s">
        <v>27</v>
      </c>
    </row>
    <row r="428" spans="1:7" ht="15.75" thickBot="1" x14ac:dyDescent="0.3">
      <c r="A428" s="16"/>
      <c r="B428" s="16"/>
      <c r="C428" s="14" t="s">
        <v>9</v>
      </c>
      <c r="D428" s="15">
        <v>139</v>
      </c>
      <c r="E428" s="14" t="s">
        <v>54</v>
      </c>
      <c r="F428" s="14" t="s">
        <v>11</v>
      </c>
      <c r="G428" s="14" t="s">
        <v>43</v>
      </c>
    </row>
    <row r="429" spans="1:7" ht="15.75" thickBot="1" x14ac:dyDescent="0.3">
      <c r="A429" s="16"/>
      <c r="B429" s="16"/>
      <c r="C429" s="14" t="s">
        <v>19</v>
      </c>
      <c r="D429" s="15">
        <v>15.95</v>
      </c>
      <c r="E429" s="14" t="s">
        <v>54</v>
      </c>
      <c r="F429" s="14" t="s">
        <v>11</v>
      </c>
      <c r="G429" s="14" t="s">
        <v>43</v>
      </c>
    </row>
    <row r="430" spans="1:7" ht="15.75" thickBot="1" x14ac:dyDescent="0.3">
      <c r="A430" s="16"/>
      <c r="B430" s="16"/>
      <c r="C430" s="14" t="s">
        <v>19</v>
      </c>
      <c r="D430" s="15">
        <v>17.920000000000002</v>
      </c>
      <c r="E430" s="14" t="s">
        <v>54</v>
      </c>
      <c r="F430" s="14" t="s">
        <v>11</v>
      </c>
      <c r="G430" s="14" t="s">
        <v>27</v>
      </c>
    </row>
    <row r="431" spans="1:7" ht="15.75" thickBot="1" x14ac:dyDescent="0.3">
      <c r="A431" s="16"/>
      <c r="B431" s="16"/>
      <c r="C431" s="14" t="s">
        <v>19</v>
      </c>
      <c r="D431" s="15">
        <v>17.920000000000002</v>
      </c>
      <c r="E431" s="14" t="s">
        <v>54</v>
      </c>
      <c r="F431" s="14" t="s">
        <v>11</v>
      </c>
      <c r="G431" s="14" t="s">
        <v>27</v>
      </c>
    </row>
    <row r="432" spans="1:7" ht="15.75" thickBot="1" x14ac:dyDescent="0.3">
      <c r="A432" s="16"/>
      <c r="B432" s="16"/>
      <c r="C432" s="14" t="s">
        <v>19</v>
      </c>
      <c r="D432" s="15">
        <v>17.920000000000002</v>
      </c>
      <c r="E432" s="14" t="s">
        <v>54</v>
      </c>
      <c r="F432" s="14" t="s">
        <v>11</v>
      </c>
      <c r="G432" s="14" t="s">
        <v>27</v>
      </c>
    </row>
    <row r="433" spans="1:7" ht="15.75" thickBot="1" x14ac:dyDescent="0.3">
      <c r="A433" s="16"/>
      <c r="B433" s="16"/>
      <c r="C433" s="14" t="s">
        <v>19</v>
      </c>
      <c r="D433" s="15">
        <v>17.920000000000002</v>
      </c>
      <c r="E433" s="14" t="s">
        <v>54</v>
      </c>
      <c r="F433" s="14" t="s">
        <v>11</v>
      </c>
      <c r="G433" s="14" t="s">
        <v>27</v>
      </c>
    </row>
    <row r="434" spans="1:7" ht="15.75" thickBot="1" x14ac:dyDescent="0.3">
      <c r="A434" s="16"/>
      <c r="B434" s="16"/>
      <c r="C434" s="14" t="s">
        <v>19</v>
      </c>
      <c r="D434" s="15">
        <v>17.920000000000002</v>
      </c>
      <c r="E434" s="14" t="s">
        <v>54</v>
      </c>
      <c r="F434" s="14" t="s">
        <v>11</v>
      </c>
      <c r="G434" s="14" t="s">
        <v>27</v>
      </c>
    </row>
    <row r="435" spans="1:7" ht="15.75" thickBot="1" x14ac:dyDescent="0.3">
      <c r="A435" s="16"/>
      <c r="B435" s="16"/>
      <c r="C435" s="14" t="s">
        <v>19</v>
      </c>
      <c r="D435" s="15">
        <v>18.79</v>
      </c>
      <c r="E435" s="14" t="s">
        <v>54</v>
      </c>
      <c r="F435" s="14" t="s">
        <v>11</v>
      </c>
      <c r="G435" s="14" t="s">
        <v>43</v>
      </c>
    </row>
    <row r="436" spans="1:7" ht="15.75" thickBot="1" x14ac:dyDescent="0.3">
      <c r="A436" s="16"/>
      <c r="B436" s="16"/>
      <c r="C436" s="14" t="s">
        <v>49</v>
      </c>
      <c r="D436" s="15">
        <v>5</v>
      </c>
      <c r="E436" s="14" t="s">
        <v>54</v>
      </c>
      <c r="F436" s="14" t="s">
        <v>11</v>
      </c>
      <c r="G436" s="14" t="s">
        <v>56</v>
      </c>
    </row>
    <row r="437" spans="1:7" ht="15.75" thickBot="1" x14ac:dyDescent="0.3">
      <c r="A437" s="16"/>
      <c r="B437" s="16"/>
      <c r="C437" s="14" t="s">
        <v>49</v>
      </c>
      <c r="D437" s="15">
        <v>31.4</v>
      </c>
      <c r="E437" s="14" t="s">
        <v>54</v>
      </c>
      <c r="F437" s="14" t="s">
        <v>11</v>
      </c>
      <c r="G437" s="14" t="s">
        <v>27</v>
      </c>
    </row>
    <row r="438" spans="1:7" ht="15.75" thickBot="1" x14ac:dyDescent="0.3">
      <c r="A438" s="16"/>
      <c r="B438" s="16"/>
      <c r="C438" s="14" t="s">
        <v>49</v>
      </c>
      <c r="D438" s="15">
        <v>14.88</v>
      </c>
      <c r="E438" s="14" t="s">
        <v>54</v>
      </c>
      <c r="F438" s="14" t="s">
        <v>11</v>
      </c>
      <c r="G438" s="14" t="s">
        <v>43</v>
      </c>
    </row>
    <row r="439" spans="1:7" ht="15.75" thickBot="1" x14ac:dyDescent="0.3">
      <c r="A439" s="16"/>
      <c r="B439" s="16"/>
      <c r="C439" s="14" t="s">
        <v>49</v>
      </c>
      <c r="D439" s="15">
        <v>17.04</v>
      </c>
      <c r="E439" s="14" t="s">
        <v>54</v>
      </c>
      <c r="F439" s="14" t="s">
        <v>11</v>
      </c>
      <c r="G439" s="14" t="s">
        <v>27</v>
      </c>
    </row>
    <row r="440" spans="1:7" ht="15.75" thickBot="1" x14ac:dyDescent="0.3">
      <c r="A440" s="16"/>
      <c r="B440" s="16"/>
      <c r="C440" s="14" t="s">
        <v>49</v>
      </c>
      <c r="D440" s="15">
        <v>36.74</v>
      </c>
      <c r="E440" s="14" t="s">
        <v>54</v>
      </c>
      <c r="F440" s="14" t="s">
        <v>11</v>
      </c>
      <c r="G440" s="14" t="s">
        <v>27</v>
      </c>
    </row>
    <row r="441" spans="1:7" ht="15.75" thickBot="1" x14ac:dyDescent="0.3">
      <c r="A441" s="16"/>
      <c r="B441" s="16"/>
      <c r="C441" s="14" t="s">
        <v>49</v>
      </c>
      <c r="D441" s="15">
        <v>72.430000000000007</v>
      </c>
      <c r="E441" s="14" t="s">
        <v>54</v>
      </c>
      <c r="F441" s="14" t="s">
        <v>11</v>
      </c>
      <c r="G441" s="14" t="s">
        <v>27</v>
      </c>
    </row>
    <row r="442" spans="1:7" ht="15.75" thickBot="1" x14ac:dyDescent="0.3">
      <c r="A442" s="16"/>
      <c r="B442" s="16"/>
      <c r="C442" s="14" t="s">
        <v>49</v>
      </c>
      <c r="D442" s="15">
        <v>16.38</v>
      </c>
      <c r="E442" s="14" t="s">
        <v>54</v>
      </c>
      <c r="F442" s="14" t="s">
        <v>11</v>
      </c>
      <c r="G442" s="14" t="s">
        <v>27</v>
      </c>
    </row>
    <row r="443" spans="1:7" ht="15.75" thickBot="1" x14ac:dyDescent="0.3">
      <c r="A443" s="16"/>
      <c r="B443" s="16"/>
      <c r="C443" s="14" t="s">
        <v>49</v>
      </c>
      <c r="D443" s="15">
        <v>38.590000000000003</v>
      </c>
      <c r="E443" s="14" t="s">
        <v>54</v>
      </c>
      <c r="F443" s="14" t="s">
        <v>11</v>
      </c>
      <c r="G443" s="14" t="s">
        <v>27</v>
      </c>
    </row>
    <row r="444" spans="1:7" ht="15.75" thickBot="1" x14ac:dyDescent="0.3">
      <c r="A444" s="16"/>
      <c r="B444" s="16"/>
      <c r="C444" s="14" t="s">
        <v>49</v>
      </c>
      <c r="D444" s="15">
        <v>3</v>
      </c>
      <c r="E444" s="14" t="s">
        <v>54</v>
      </c>
      <c r="F444" s="14" t="s">
        <v>11</v>
      </c>
      <c r="G444" s="14" t="s">
        <v>43</v>
      </c>
    </row>
    <row r="445" spans="1:7" ht="15.75" thickBot="1" x14ac:dyDescent="0.3">
      <c r="A445" s="16"/>
      <c r="B445" s="16"/>
      <c r="C445" s="14" t="s">
        <v>30</v>
      </c>
      <c r="D445" s="15">
        <v>50</v>
      </c>
      <c r="E445" s="14" t="s">
        <v>54</v>
      </c>
      <c r="F445" s="14" t="s">
        <v>11</v>
      </c>
      <c r="G445" s="14" t="s">
        <v>27</v>
      </c>
    </row>
    <row r="446" spans="1:7" ht="15.75" thickBot="1" x14ac:dyDescent="0.3">
      <c r="A446" s="16"/>
      <c r="B446" s="16"/>
      <c r="C446" s="14" t="s">
        <v>20</v>
      </c>
      <c r="D446" s="15">
        <v>46.96</v>
      </c>
      <c r="E446" s="14" t="s">
        <v>54</v>
      </c>
      <c r="F446" s="14" t="s">
        <v>11</v>
      </c>
      <c r="G446" s="14" t="s">
        <v>27</v>
      </c>
    </row>
    <row r="447" spans="1:7" ht="15.75" thickBot="1" x14ac:dyDescent="0.3">
      <c r="A447" s="16"/>
      <c r="B447" s="16"/>
      <c r="C447" s="14" t="s">
        <v>20</v>
      </c>
      <c r="D447" s="15">
        <v>27.26</v>
      </c>
      <c r="E447" s="14" t="s">
        <v>54</v>
      </c>
      <c r="F447" s="14" t="s">
        <v>11</v>
      </c>
      <c r="G447" s="14" t="s">
        <v>27</v>
      </c>
    </row>
    <row r="448" spans="1:7" ht="15.75" thickBot="1" x14ac:dyDescent="0.3">
      <c r="A448" s="16"/>
      <c r="B448" s="16"/>
      <c r="C448" s="14" t="s">
        <v>20</v>
      </c>
      <c r="D448" s="15">
        <v>47.62</v>
      </c>
      <c r="E448" s="14" t="s">
        <v>54</v>
      </c>
      <c r="F448" s="14" t="s">
        <v>11</v>
      </c>
      <c r="G448" s="14" t="s">
        <v>27</v>
      </c>
    </row>
    <row r="449" spans="1:7" ht="15.75" thickBot="1" x14ac:dyDescent="0.3">
      <c r="A449" s="16"/>
      <c r="B449" s="16"/>
      <c r="C449" s="14" t="s">
        <v>20</v>
      </c>
      <c r="D449" s="15">
        <v>6.41</v>
      </c>
      <c r="E449" s="14" t="s">
        <v>54</v>
      </c>
      <c r="F449" s="14" t="s">
        <v>11</v>
      </c>
      <c r="G449" s="14" t="s">
        <v>27</v>
      </c>
    </row>
    <row r="450" spans="1:7" ht="15.75" thickBot="1" x14ac:dyDescent="0.3">
      <c r="A450" s="16"/>
      <c r="B450" s="16"/>
      <c r="C450" s="14" t="s">
        <v>67</v>
      </c>
      <c r="D450" s="15">
        <v>12.1</v>
      </c>
      <c r="E450" s="14" t="s">
        <v>54</v>
      </c>
      <c r="F450" s="14" t="s">
        <v>11</v>
      </c>
      <c r="G450" s="14" t="s">
        <v>27</v>
      </c>
    </row>
    <row r="451" spans="1:7" ht="15.75" thickBot="1" x14ac:dyDescent="0.3">
      <c r="A451" s="16"/>
      <c r="B451" s="33"/>
      <c r="C451" s="14" t="s">
        <v>67</v>
      </c>
      <c r="D451" s="15">
        <v>10.9</v>
      </c>
      <c r="E451" s="14" t="s">
        <v>54</v>
      </c>
      <c r="F451" s="14" t="s">
        <v>11</v>
      </c>
      <c r="G451" s="14" t="s">
        <v>27</v>
      </c>
    </row>
    <row r="452" spans="1:7" ht="15.75" thickBot="1" x14ac:dyDescent="0.3">
      <c r="A452" s="16"/>
      <c r="B452" s="34" t="s">
        <v>70</v>
      </c>
      <c r="C452" s="35"/>
      <c r="D452" s="36">
        <v>2682.41</v>
      </c>
      <c r="E452" s="20"/>
      <c r="F452" s="21"/>
      <c r="G452" s="22"/>
    </row>
    <row r="453" spans="1:7" ht="15.75" thickBot="1" x14ac:dyDescent="0.3">
      <c r="A453" s="16"/>
      <c r="B453" s="13" t="s">
        <v>77</v>
      </c>
      <c r="C453" s="14" t="s">
        <v>9</v>
      </c>
      <c r="D453" s="15">
        <v>99.95</v>
      </c>
      <c r="E453" s="14" t="s">
        <v>111</v>
      </c>
      <c r="F453" s="14" t="s">
        <v>11</v>
      </c>
      <c r="G453" s="14" t="s">
        <v>62</v>
      </c>
    </row>
    <row r="454" spans="1:7" ht="15.75" thickBot="1" x14ac:dyDescent="0.3">
      <c r="A454" s="16"/>
      <c r="B454" s="16"/>
      <c r="C454" s="14" t="s">
        <v>19</v>
      </c>
      <c r="D454" s="15">
        <v>13.51</v>
      </c>
      <c r="E454" s="14" t="s">
        <v>111</v>
      </c>
      <c r="F454" s="14" t="s">
        <v>11</v>
      </c>
      <c r="G454" s="14" t="s">
        <v>62</v>
      </c>
    </row>
    <row r="455" spans="1:7" ht="15.75" thickBot="1" x14ac:dyDescent="0.3">
      <c r="A455" s="16"/>
      <c r="B455" s="33"/>
      <c r="C455" s="14" t="s">
        <v>49</v>
      </c>
      <c r="D455" s="15">
        <v>1.0900000000000001</v>
      </c>
      <c r="E455" s="14" t="s">
        <v>111</v>
      </c>
      <c r="F455" s="14" t="s">
        <v>11</v>
      </c>
      <c r="G455" s="14" t="s">
        <v>62</v>
      </c>
    </row>
    <row r="456" spans="1:7" ht="15.75" thickBot="1" x14ac:dyDescent="0.3">
      <c r="A456" s="16"/>
      <c r="B456" s="34" t="s">
        <v>77</v>
      </c>
      <c r="C456" s="35"/>
      <c r="D456" s="36">
        <v>114.55</v>
      </c>
      <c r="E456" s="20"/>
      <c r="F456" s="21"/>
      <c r="G456" s="22"/>
    </row>
    <row r="457" spans="1:7" ht="15.75" thickBot="1" x14ac:dyDescent="0.3">
      <c r="A457" s="16"/>
      <c r="B457" s="13" t="s">
        <v>112</v>
      </c>
      <c r="C457" s="14" t="s">
        <v>24</v>
      </c>
      <c r="D457" s="15">
        <v>253.95</v>
      </c>
      <c r="E457" s="14" t="s">
        <v>113</v>
      </c>
      <c r="F457" s="14" t="s">
        <v>11</v>
      </c>
      <c r="G457" s="14" t="s">
        <v>43</v>
      </c>
    </row>
    <row r="458" spans="1:7" ht="15.75" thickBot="1" x14ac:dyDescent="0.3">
      <c r="A458" s="16"/>
      <c r="B458" s="16"/>
      <c r="C458" s="14" t="s">
        <v>24</v>
      </c>
      <c r="D458" s="15">
        <v>402.51</v>
      </c>
      <c r="E458" s="14" t="s">
        <v>113</v>
      </c>
      <c r="F458" s="14" t="s">
        <v>11</v>
      </c>
      <c r="G458" s="14" t="s">
        <v>43</v>
      </c>
    </row>
    <row r="459" spans="1:7" ht="15.75" thickBot="1" x14ac:dyDescent="0.3">
      <c r="A459" s="16"/>
      <c r="B459" s="16"/>
      <c r="C459" s="14" t="s">
        <v>44</v>
      </c>
      <c r="D459" s="15">
        <v>12.5</v>
      </c>
      <c r="E459" s="14" t="s">
        <v>113</v>
      </c>
      <c r="F459" s="14" t="s">
        <v>11</v>
      </c>
      <c r="G459" s="14" t="s">
        <v>43</v>
      </c>
    </row>
    <row r="460" spans="1:7" ht="15.75" thickBot="1" x14ac:dyDescent="0.3">
      <c r="A460" s="16"/>
      <c r="B460" s="16"/>
      <c r="C460" s="14" t="s">
        <v>46</v>
      </c>
      <c r="D460" s="15">
        <v>9.5</v>
      </c>
      <c r="E460" s="14" t="s">
        <v>113</v>
      </c>
      <c r="F460" s="14" t="s">
        <v>11</v>
      </c>
      <c r="G460" s="14" t="s">
        <v>43</v>
      </c>
    </row>
    <row r="461" spans="1:7" ht="15.75" thickBot="1" x14ac:dyDescent="0.3">
      <c r="A461" s="16"/>
      <c r="B461" s="16"/>
      <c r="C461" s="14" t="s">
        <v>46</v>
      </c>
      <c r="D461" s="15">
        <v>9.5</v>
      </c>
      <c r="E461" s="14" t="s">
        <v>113</v>
      </c>
      <c r="F461" s="14" t="s">
        <v>11</v>
      </c>
      <c r="G461" s="14" t="s">
        <v>43</v>
      </c>
    </row>
    <row r="462" spans="1:7" ht="15.75" thickBot="1" x14ac:dyDescent="0.3">
      <c r="A462" s="16"/>
      <c r="B462" s="16"/>
      <c r="C462" s="14" t="s">
        <v>9</v>
      </c>
      <c r="D462" s="15">
        <v>111.91</v>
      </c>
      <c r="E462" s="14" t="s">
        <v>113</v>
      </c>
      <c r="F462" s="14" t="s">
        <v>11</v>
      </c>
      <c r="G462" s="14" t="s">
        <v>65</v>
      </c>
    </row>
    <row r="463" spans="1:7" ht="15.75" thickBot="1" x14ac:dyDescent="0.3">
      <c r="A463" s="16"/>
      <c r="B463" s="16"/>
      <c r="C463" s="14" t="s">
        <v>9</v>
      </c>
      <c r="D463" s="15">
        <v>179</v>
      </c>
      <c r="E463" s="14" t="s">
        <v>113</v>
      </c>
      <c r="F463" s="14" t="s">
        <v>11</v>
      </c>
      <c r="G463" s="14" t="s">
        <v>65</v>
      </c>
    </row>
    <row r="464" spans="1:7" ht="15.75" thickBot="1" x14ac:dyDescent="0.3">
      <c r="A464" s="16"/>
      <c r="B464" s="16"/>
      <c r="C464" s="14" t="s">
        <v>19</v>
      </c>
      <c r="D464" s="15">
        <v>25.96</v>
      </c>
      <c r="E464" s="14" t="s">
        <v>113</v>
      </c>
      <c r="F464" s="14" t="s">
        <v>11</v>
      </c>
      <c r="G464" s="14" t="s">
        <v>65</v>
      </c>
    </row>
    <row r="465" spans="1:7" ht="15.75" thickBot="1" x14ac:dyDescent="0.3">
      <c r="A465" s="16"/>
      <c r="B465" s="16"/>
      <c r="C465" s="14" t="s">
        <v>49</v>
      </c>
      <c r="D465" s="15">
        <v>4.8600000000000003</v>
      </c>
      <c r="E465" s="14" t="s">
        <v>113</v>
      </c>
      <c r="F465" s="14" t="s">
        <v>11</v>
      </c>
      <c r="G465" s="14" t="s">
        <v>43</v>
      </c>
    </row>
    <row r="466" spans="1:7" ht="15.75" thickBot="1" x14ac:dyDescent="0.3">
      <c r="A466" s="16"/>
      <c r="B466" s="16"/>
      <c r="C466" s="14" t="s">
        <v>49</v>
      </c>
      <c r="D466" s="15">
        <v>30.85</v>
      </c>
      <c r="E466" s="14" t="s">
        <v>113</v>
      </c>
      <c r="F466" s="14" t="s">
        <v>11</v>
      </c>
      <c r="G466" s="14" t="s">
        <v>65</v>
      </c>
    </row>
    <row r="467" spans="1:7" ht="15.75" thickBot="1" x14ac:dyDescent="0.3">
      <c r="A467" s="16"/>
      <c r="B467" s="16"/>
      <c r="C467" s="14" t="s">
        <v>49</v>
      </c>
      <c r="D467" s="15">
        <v>20.6</v>
      </c>
      <c r="E467" s="14" t="s">
        <v>113</v>
      </c>
      <c r="F467" s="14" t="s">
        <v>11</v>
      </c>
      <c r="G467" s="14" t="s">
        <v>65</v>
      </c>
    </row>
    <row r="468" spans="1:7" ht="15.75" thickBot="1" x14ac:dyDescent="0.3">
      <c r="A468" s="16"/>
      <c r="B468" s="16"/>
      <c r="C468" s="14" t="s">
        <v>49</v>
      </c>
      <c r="D468" s="15">
        <v>93.27</v>
      </c>
      <c r="E468" s="14" t="s">
        <v>113</v>
      </c>
      <c r="F468" s="14" t="s">
        <v>11</v>
      </c>
      <c r="G468" s="14" t="s">
        <v>65</v>
      </c>
    </row>
    <row r="469" spans="1:7" ht="15.75" thickBot="1" x14ac:dyDescent="0.3">
      <c r="A469" s="16"/>
      <c r="B469" s="16"/>
      <c r="C469" s="14" t="s">
        <v>49</v>
      </c>
      <c r="D469" s="15">
        <v>9.6</v>
      </c>
      <c r="E469" s="14" t="s">
        <v>113</v>
      </c>
      <c r="F469" s="14" t="s">
        <v>11</v>
      </c>
      <c r="G469" s="14" t="s">
        <v>65</v>
      </c>
    </row>
    <row r="470" spans="1:7" ht="15.75" thickBot="1" x14ac:dyDescent="0.3">
      <c r="A470" s="16"/>
      <c r="B470" s="16"/>
      <c r="C470" s="14" t="s">
        <v>30</v>
      </c>
      <c r="D470" s="15">
        <v>6</v>
      </c>
      <c r="E470" s="14" t="s">
        <v>113</v>
      </c>
      <c r="F470" s="14" t="s">
        <v>11</v>
      </c>
      <c r="G470" s="14" t="s">
        <v>43</v>
      </c>
    </row>
    <row r="471" spans="1:7" ht="15.75" thickBot="1" x14ac:dyDescent="0.3">
      <c r="A471" s="16"/>
      <c r="B471" s="16"/>
      <c r="C471" s="14" t="s">
        <v>20</v>
      </c>
      <c r="D471" s="15">
        <v>51.75</v>
      </c>
      <c r="E471" s="14" t="s">
        <v>113</v>
      </c>
      <c r="F471" s="14" t="s">
        <v>11</v>
      </c>
      <c r="G471" s="14" t="s">
        <v>65</v>
      </c>
    </row>
    <row r="472" spans="1:7" ht="15.75" thickBot="1" x14ac:dyDescent="0.3">
      <c r="A472" s="16"/>
      <c r="B472" s="16"/>
      <c r="C472" s="14" t="s">
        <v>20</v>
      </c>
      <c r="D472" s="15">
        <v>33.29</v>
      </c>
      <c r="E472" s="14" t="s">
        <v>113</v>
      </c>
      <c r="F472" s="14" t="s">
        <v>11</v>
      </c>
      <c r="G472" s="14" t="s">
        <v>65</v>
      </c>
    </row>
    <row r="473" spans="1:7" ht="15.75" thickBot="1" x14ac:dyDescent="0.3">
      <c r="A473" s="16"/>
      <c r="B473" s="16"/>
      <c r="C473" s="14" t="s">
        <v>20</v>
      </c>
      <c r="D473" s="15">
        <v>48.4</v>
      </c>
      <c r="E473" s="14" t="s">
        <v>113</v>
      </c>
      <c r="F473" s="14" t="s">
        <v>11</v>
      </c>
      <c r="G473" s="14" t="s">
        <v>65</v>
      </c>
    </row>
    <row r="474" spans="1:7" ht="15.75" thickBot="1" x14ac:dyDescent="0.3">
      <c r="A474" s="16"/>
      <c r="B474" s="16"/>
      <c r="C474" s="14" t="s">
        <v>20</v>
      </c>
      <c r="D474" s="15">
        <v>42.15</v>
      </c>
      <c r="E474" s="14" t="s">
        <v>113</v>
      </c>
      <c r="F474" s="14" t="s">
        <v>11</v>
      </c>
      <c r="G474" s="14" t="s">
        <v>65</v>
      </c>
    </row>
    <row r="475" spans="1:7" ht="15.75" thickBot="1" x14ac:dyDescent="0.3">
      <c r="A475" s="16"/>
      <c r="B475" s="16"/>
      <c r="C475" s="14" t="s">
        <v>67</v>
      </c>
      <c r="D475" s="15">
        <v>12.44</v>
      </c>
      <c r="E475" s="14" t="s">
        <v>113</v>
      </c>
      <c r="F475" s="14" t="s">
        <v>11</v>
      </c>
      <c r="G475" s="14" t="s">
        <v>65</v>
      </c>
    </row>
    <row r="476" spans="1:7" ht="15.75" thickBot="1" x14ac:dyDescent="0.3">
      <c r="A476" s="16"/>
      <c r="B476" s="16"/>
      <c r="C476" s="14" t="s">
        <v>67</v>
      </c>
      <c r="D476" s="15">
        <v>8.39</v>
      </c>
      <c r="E476" s="14" t="s">
        <v>113</v>
      </c>
      <c r="F476" s="14" t="s">
        <v>11</v>
      </c>
      <c r="G476" s="14" t="s">
        <v>68</v>
      </c>
    </row>
    <row r="477" spans="1:7" ht="15.75" thickBot="1" x14ac:dyDescent="0.3">
      <c r="A477" s="16"/>
      <c r="B477" s="33"/>
      <c r="C477" s="14" t="s">
        <v>67</v>
      </c>
      <c r="D477" s="15">
        <v>27.8</v>
      </c>
      <c r="E477" s="14" t="s">
        <v>113</v>
      </c>
      <c r="F477" s="14" t="s">
        <v>11</v>
      </c>
      <c r="G477" s="14" t="s">
        <v>68</v>
      </c>
    </row>
    <row r="478" spans="1:7" ht="15.75" thickBot="1" x14ac:dyDescent="0.3">
      <c r="A478" s="16"/>
      <c r="B478" s="34" t="s">
        <v>112</v>
      </c>
      <c r="C478" s="35"/>
      <c r="D478" s="36">
        <v>1394.23</v>
      </c>
      <c r="E478" s="20"/>
      <c r="F478" s="21"/>
      <c r="G478" s="22"/>
    </row>
    <row r="479" spans="1:7" ht="15.75" thickBot="1" x14ac:dyDescent="0.3">
      <c r="A479" s="16"/>
      <c r="B479" s="14" t="s">
        <v>8</v>
      </c>
      <c r="C479" s="14" t="s">
        <v>9</v>
      </c>
      <c r="D479" s="15">
        <v>89</v>
      </c>
      <c r="E479" s="14" t="s">
        <v>114</v>
      </c>
      <c r="F479" s="14" t="s">
        <v>11</v>
      </c>
      <c r="G479" s="14" t="s">
        <v>12</v>
      </c>
    </row>
    <row r="480" spans="1:7" ht="15.75" thickBot="1" x14ac:dyDescent="0.3">
      <c r="A480" s="16"/>
      <c r="B480" s="17" t="s">
        <v>8</v>
      </c>
      <c r="C480" s="18"/>
      <c r="D480" s="19">
        <v>89</v>
      </c>
      <c r="E480" s="20"/>
      <c r="F480" s="21"/>
      <c r="G480" s="22"/>
    </row>
    <row r="481" spans="1:7" ht="15.75" thickBot="1" x14ac:dyDescent="0.3">
      <c r="A481" s="23" t="s">
        <v>110</v>
      </c>
      <c r="B481" s="24"/>
      <c r="C481" s="37" t="s">
        <v>13</v>
      </c>
      <c r="D481" s="25">
        <f>SUM(D416:D480)/2</f>
        <v>4280.1900000000005</v>
      </c>
      <c r="E481" s="20"/>
      <c r="F481" s="21"/>
      <c r="G481" s="22"/>
    </row>
    <row r="482" spans="1:7" ht="16.5" thickTop="1" thickBot="1" x14ac:dyDescent="0.3">
      <c r="A482" s="42"/>
      <c r="B482" s="43"/>
      <c r="C482" s="43"/>
      <c r="D482" s="44"/>
      <c r="E482" s="14"/>
      <c r="F482" s="14"/>
      <c r="G482" s="14"/>
    </row>
    <row r="483" spans="1:7" ht="15.75" thickBot="1" x14ac:dyDescent="0.3">
      <c r="A483" s="12" t="s">
        <v>115</v>
      </c>
      <c r="B483" s="14"/>
      <c r="C483" s="14"/>
      <c r="D483" s="15"/>
      <c r="E483" s="14"/>
      <c r="F483" s="14"/>
      <c r="G483" s="14"/>
    </row>
    <row r="484" spans="1:7" ht="15.75" thickBot="1" x14ac:dyDescent="0.3">
      <c r="A484" s="16"/>
      <c r="B484" s="13" t="s">
        <v>70</v>
      </c>
      <c r="C484" s="14" t="s">
        <v>24</v>
      </c>
      <c r="D484" s="15">
        <v>531.20000000000005</v>
      </c>
      <c r="E484" s="14" t="s">
        <v>54</v>
      </c>
      <c r="F484" s="14" t="s">
        <v>11</v>
      </c>
      <c r="G484" s="14" t="s">
        <v>43</v>
      </c>
    </row>
    <row r="485" spans="1:7" ht="15.75" thickBot="1" x14ac:dyDescent="0.3">
      <c r="A485" s="16"/>
      <c r="B485" s="16"/>
      <c r="C485" s="14" t="s">
        <v>44</v>
      </c>
      <c r="D485" s="15">
        <v>25</v>
      </c>
      <c r="E485" s="14" t="s">
        <v>54</v>
      </c>
      <c r="F485" s="14" t="s">
        <v>11</v>
      </c>
      <c r="G485" s="14" t="s">
        <v>116</v>
      </c>
    </row>
    <row r="486" spans="1:7" ht="15.75" thickBot="1" x14ac:dyDescent="0.3">
      <c r="A486" s="16"/>
      <c r="B486" s="16"/>
      <c r="C486" s="14" t="s">
        <v>44</v>
      </c>
      <c r="D486" s="15">
        <v>44.47</v>
      </c>
      <c r="E486" s="14" t="s">
        <v>54</v>
      </c>
      <c r="F486" s="14" t="s">
        <v>11</v>
      </c>
      <c r="G486" s="14" t="s">
        <v>27</v>
      </c>
    </row>
    <row r="487" spans="1:7" ht="15.75" thickBot="1" x14ac:dyDescent="0.3">
      <c r="A487" s="16"/>
      <c r="B487" s="16"/>
      <c r="C487" s="14" t="s">
        <v>46</v>
      </c>
      <c r="D487" s="15">
        <v>9.5</v>
      </c>
      <c r="E487" s="14" t="s">
        <v>54</v>
      </c>
      <c r="F487" s="14" t="s">
        <v>11</v>
      </c>
      <c r="G487" s="14" t="s">
        <v>43</v>
      </c>
    </row>
    <row r="488" spans="1:7" ht="15.75" thickBot="1" x14ac:dyDescent="0.3">
      <c r="A488" s="16"/>
      <c r="B488" s="16"/>
      <c r="C488" s="14" t="s">
        <v>28</v>
      </c>
      <c r="D488" s="15">
        <v>159.24</v>
      </c>
      <c r="E488" s="14" t="s">
        <v>54</v>
      </c>
      <c r="F488" s="14" t="s">
        <v>11</v>
      </c>
      <c r="G488" s="14" t="s">
        <v>55</v>
      </c>
    </row>
    <row r="489" spans="1:7" ht="15.75" thickBot="1" x14ac:dyDescent="0.3">
      <c r="A489" s="16"/>
      <c r="B489" s="16"/>
      <c r="C489" s="14" t="s">
        <v>9</v>
      </c>
      <c r="D489" s="15">
        <v>239</v>
      </c>
      <c r="E489" s="14" t="s">
        <v>54</v>
      </c>
      <c r="F489" s="14" t="s">
        <v>11</v>
      </c>
      <c r="G489" s="14" t="s">
        <v>27</v>
      </c>
    </row>
    <row r="490" spans="1:7" ht="15.75" thickBot="1" x14ac:dyDescent="0.3">
      <c r="A490" s="16"/>
      <c r="B490" s="16"/>
      <c r="C490" s="14" t="s">
        <v>9</v>
      </c>
      <c r="D490" s="15">
        <v>239</v>
      </c>
      <c r="E490" s="14" t="s">
        <v>54</v>
      </c>
      <c r="F490" s="14" t="s">
        <v>11</v>
      </c>
      <c r="G490" s="14" t="s">
        <v>27</v>
      </c>
    </row>
    <row r="491" spans="1:7" ht="15.75" thickBot="1" x14ac:dyDescent="0.3">
      <c r="A491" s="16"/>
      <c r="B491" s="16"/>
      <c r="C491" s="14" t="s">
        <v>19</v>
      </c>
      <c r="D491" s="15">
        <v>29.88</v>
      </c>
      <c r="E491" s="14" t="s">
        <v>54</v>
      </c>
      <c r="F491" s="14" t="s">
        <v>11</v>
      </c>
      <c r="G491" s="14" t="s">
        <v>27</v>
      </c>
    </row>
    <row r="492" spans="1:7" ht="15.75" thickBot="1" x14ac:dyDescent="0.3">
      <c r="A492" s="16"/>
      <c r="B492" s="16"/>
      <c r="C492" s="14" t="s">
        <v>19</v>
      </c>
      <c r="D492" s="15">
        <v>29.88</v>
      </c>
      <c r="E492" s="14" t="s">
        <v>54</v>
      </c>
      <c r="F492" s="14" t="s">
        <v>11</v>
      </c>
      <c r="G492" s="14" t="s">
        <v>27</v>
      </c>
    </row>
    <row r="493" spans="1:7" ht="15.75" thickBot="1" x14ac:dyDescent="0.3">
      <c r="A493" s="16"/>
      <c r="B493" s="16"/>
      <c r="C493" s="14" t="s">
        <v>49</v>
      </c>
      <c r="D493" s="15">
        <v>36.270000000000003</v>
      </c>
      <c r="E493" s="14" t="s">
        <v>54</v>
      </c>
      <c r="F493" s="14" t="s">
        <v>11</v>
      </c>
      <c r="G493" s="14" t="s">
        <v>27</v>
      </c>
    </row>
    <row r="494" spans="1:7" ht="15.75" thickBot="1" x14ac:dyDescent="0.3">
      <c r="A494" s="16"/>
      <c r="B494" s="16"/>
      <c r="C494" s="14" t="s">
        <v>49</v>
      </c>
      <c r="D494" s="15">
        <v>53.09</v>
      </c>
      <c r="E494" s="14" t="s">
        <v>54</v>
      </c>
      <c r="F494" s="14" t="s">
        <v>11</v>
      </c>
      <c r="G494" s="14" t="s">
        <v>27</v>
      </c>
    </row>
    <row r="495" spans="1:7" ht="15.75" thickBot="1" x14ac:dyDescent="0.3">
      <c r="A495" s="16"/>
      <c r="B495" s="16"/>
      <c r="C495" s="14" t="s">
        <v>20</v>
      </c>
      <c r="D495" s="15">
        <v>11.73</v>
      </c>
      <c r="E495" s="14" t="s">
        <v>54</v>
      </c>
      <c r="F495" s="14" t="s">
        <v>11</v>
      </c>
      <c r="G495" s="14" t="s">
        <v>27</v>
      </c>
    </row>
    <row r="496" spans="1:7" ht="15.75" thickBot="1" x14ac:dyDescent="0.3">
      <c r="A496" s="16"/>
      <c r="B496" s="16"/>
      <c r="C496" s="14" t="s">
        <v>20</v>
      </c>
      <c r="D496" s="15">
        <v>10.91</v>
      </c>
      <c r="E496" s="14" t="s">
        <v>54</v>
      </c>
      <c r="F496" s="14" t="s">
        <v>11</v>
      </c>
      <c r="G496" s="14" t="s">
        <v>27</v>
      </c>
    </row>
    <row r="497" spans="1:7" ht="15.75" thickBot="1" x14ac:dyDescent="0.3">
      <c r="A497" s="16"/>
      <c r="B497" s="16"/>
      <c r="C497" s="14" t="s">
        <v>20</v>
      </c>
      <c r="D497" s="15">
        <v>64</v>
      </c>
      <c r="E497" s="14" t="s">
        <v>54</v>
      </c>
      <c r="F497" s="14" t="s">
        <v>11</v>
      </c>
      <c r="G497" s="14" t="s">
        <v>27</v>
      </c>
    </row>
    <row r="498" spans="1:7" ht="15.75" thickBot="1" x14ac:dyDescent="0.3">
      <c r="A498" s="16"/>
      <c r="B498" s="16"/>
      <c r="C498" s="14" t="s">
        <v>20</v>
      </c>
      <c r="D498" s="15">
        <v>48</v>
      </c>
      <c r="E498" s="14" t="s">
        <v>54</v>
      </c>
      <c r="F498" s="14" t="s">
        <v>11</v>
      </c>
      <c r="G498" s="14" t="s">
        <v>27</v>
      </c>
    </row>
    <row r="499" spans="1:7" ht="15.75" thickBot="1" x14ac:dyDescent="0.3">
      <c r="A499" s="16"/>
      <c r="B499" s="33"/>
      <c r="C499" s="14" t="s">
        <v>67</v>
      </c>
      <c r="D499" s="15">
        <v>30.37</v>
      </c>
      <c r="E499" s="14" t="s">
        <v>54</v>
      </c>
      <c r="F499" s="14" t="s">
        <v>11</v>
      </c>
      <c r="G499" s="14" t="s">
        <v>27</v>
      </c>
    </row>
    <row r="500" spans="1:7" ht="15.75" thickBot="1" x14ac:dyDescent="0.3">
      <c r="A500" s="16"/>
      <c r="B500" s="46"/>
      <c r="C500" s="14" t="s">
        <v>28</v>
      </c>
      <c r="D500" s="15">
        <v>10.01</v>
      </c>
      <c r="E500" s="14" t="s">
        <v>54</v>
      </c>
      <c r="F500" s="14" t="s">
        <v>11</v>
      </c>
      <c r="G500" s="14" t="s">
        <v>27</v>
      </c>
    </row>
    <row r="501" spans="1:7" ht="15.75" thickBot="1" x14ac:dyDescent="0.3">
      <c r="A501" s="16"/>
      <c r="B501" s="34" t="s">
        <v>70</v>
      </c>
      <c r="C501" s="35"/>
      <c r="D501" s="36">
        <v>1561.54</v>
      </c>
      <c r="E501" s="20"/>
      <c r="F501" s="21"/>
      <c r="G501" s="22"/>
    </row>
    <row r="502" spans="1:7" ht="15.75" thickBot="1" x14ac:dyDescent="0.3">
      <c r="A502" s="16"/>
      <c r="B502" s="13" t="s">
        <v>117</v>
      </c>
      <c r="C502" s="14" t="s">
        <v>24</v>
      </c>
      <c r="D502" s="15">
        <v>501.2</v>
      </c>
      <c r="E502" s="14" t="s">
        <v>118</v>
      </c>
      <c r="F502" s="14" t="s">
        <v>11</v>
      </c>
      <c r="G502" s="14" t="s">
        <v>43</v>
      </c>
    </row>
    <row r="503" spans="1:7" ht="15.75" thickBot="1" x14ac:dyDescent="0.3">
      <c r="A503" s="16"/>
      <c r="B503" s="16"/>
      <c r="C503" s="14" t="s">
        <v>46</v>
      </c>
      <c r="D503" s="15">
        <v>9.5</v>
      </c>
      <c r="E503" s="14" t="s">
        <v>118</v>
      </c>
      <c r="F503" s="14" t="s">
        <v>11</v>
      </c>
      <c r="G503" s="14" t="s">
        <v>43</v>
      </c>
    </row>
    <row r="504" spans="1:7" ht="15.75" thickBot="1" x14ac:dyDescent="0.3">
      <c r="A504" s="16"/>
      <c r="B504" s="33"/>
      <c r="C504" s="14" t="s">
        <v>9</v>
      </c>
      <c r="D504" s="15">
        <v>156.80000000000001</v>
      </c>
      <c r="E504" s="14" t="s">
        <v>118</v>
      </c>
      <c r="F504" s="14" t="s">
        <v>11</v>
      </c>
      <c r="G504" s="14" t="s">
        <v>81</v>
      </c>
    </row>
    <row r="505" spans="1:7" ht="15.75" thickBot="1" x14ac:dyDescent="0.3">
      <c r="A505" s="16"/>
      <c r="B505" s="17" t="s">
        <v>117</v>
      </c>
      <c r="C505" s="18"/>
      <c r="D505" s="19">
        <v>667.5</v>
      </c>
      <c r="E505" s="20"/>
      <c r="F505" s="21"/>
      <c r="G505" s="22"/>
    </row>
    <row r="506" spans="1:7" ht="15.75" thickBot="1" x14ac:dyDescent="0.3">
      <c r="A506" s="23" t="s">
        <v>115</v>
      </c>
      <c r="B506" s="24"/>
      <c r="C506" s="37"/>
      <c r="D506" s="25">
        <f>SUM(D484:D505)/2</f>
        <v>2234.0450000000001</v>
      </c>
      <c r="E506" s="20"/>
      <c r="F506" s="21"/>
      <c r="G506" s="22"/>
    </row>
    <row r="507" spans="1:7" ht="16.5" thickTop="1" thickBot="1" x14ac:dyDescent="0.3">
      <c r="A507" s="47"/>
      <c r="B507" s="48"/>
      <c r="C507" s="49"/>
      <c r="D507" s="50"/>
      <c r="E507" s="20"/>
      <c r="F507" s="21"/>
      <c r="G507" s="22"/>
    </row>
    <row r="508" spans="1:7" ht="15.75" thickBot="1" x14ac:dyDescent="0.3">
      <c r="A508" s="51" t="s">
        <v>119</v>
      </c>
      <c r="B508" s="52"/>
      <c r="C508" s="53"/>
      <c r="D508" s="54">
        <v>37373.81</v>
      </c>
      <c r="E508" s="55"/>
      <c r="F508" s="56"/>
      <c r="G508" s="57"/>
    </row>
    <row r="509" spans="1:7" x14ac:dyDescent="0.25">
      <c r="A509" s="58">
        <v>42619</v>
      </c>
      <c r="B509" s="59"/>
      <c r="C509" s="59"/>
      <c r="D509" s="59"/>
      <c r="E509" s="60" t="s">
        <v>120</v>
      </c>
      <c r="F509" s="61"/>
      <c r="G509" s="61"/>
    </row>
  </sheetData>
  <mergeCells count="1">
    <mergeCell ref="A508:C5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workbookViewId="0">
      <selection sqref="A1:XFD1048576"/>
    </sheetView>
  </sheetViews>
  <sheetFormatPr defaultRowHeight="15" x14ac:dyDescent="0.25"/>
  <cols>
    <col min="1" max="1" width="20.42578125" bestFit="1" customWidth="1"/>
    <col min="2" max="2" width="28.5703125" bestFit="1" customWidth="1"/>
    <col min="3" max="3" width="26.140625" customWidth="1"/>
    <col min="4" max="4" width="12.85546875" bestFit="1" customWidth="1"/>
    <col min="5" max="5" width="45.140625" bestFit="1" customWidth="1"/>
    <col min="6" max="6" width="9.7109375" bestFit="1" customWidth="1"/>
    <col min="7" max="7" width="13.140625" bestFit="1" customWidth="1"/>
  </cols>
  <sheetData>
    <row r="1" spans="1:7" ht="21.75" customHeight="1" x14ac:dyDescent="0.25">
      <c r="A1" s="1"/>
      <c r="B1" s="2"/>
      <c r="C1" s="3" t="s">
        <v>121</v>
      </c>
      <c r="D1" s="2"/>
      <c r="E1" s="4"/>
      <c r="F1" s="2"/>
      <c r="G1" s="2"/>
    </row>
    <row r="2" spans="1:7" ht="15.75" thickBot="1" x14ac:dyDescent="0.3">
      <c r="A2" s="5"/>
      <c r="B2" s="6"/>
      <c r="C2" s="6"/>
      <c r="D2" s="6"/>
      <c r="E2" s="7"/>
      <c r="F2" s="6"/>
      <c r="G2" s="6"/>
    </row>
    <row r="3" spans="1:7" ht="15.75" thickBot="1" x14ac:dyDescent="0.3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8"/>
      <c r="G3" s="11" t="s">
        <v>6</v>
      </c>
    </row>
    <row r="4" spans="1:7" ht="15.75" thickBot="1" x14ac:dyDescent="0.3">
      <c r="A4" s="12" t="s">
        <v>14</v>
      </c>
      <c r="B4" s="14"/>
      <c r="C4" s="14"/>
      <c r="D4" s="15"/>
      <c r="E4" s="14"/>
      <c r="F4" s="14"/>
      <c r="G4" s="14"/>
    </row>
    <row r="5" spans="1:7" ht="15.75" thickBot="1" x14ac:dyDescent="0.3">
      <c r="A5" s="16"/>
      <c r="B5" s="13" t="s">
        <v>122</v>
      </c>
      <c r="C5" s="14" t="s">
        <v>9</v>
      </c>
      <c r="D5" s="15">
        <v>89</v>
      </c>
      <c r="E5" s="14" t="s">
        <v>123</v>
      </c>
      <c r="F5" s="14" t="s">
        <v>11</v>
      </c>
      <c r="G5" s="14" t="s">
        <v>43</v>
      </c>
    </row>
    <row r="6" spans="1:7" ht="15.75" thickBot="1" x14ac:dyDescent="0.3">
      <c r="A6" s="16"/>
      <c r="B6" s="16"/>
      <c r="C6" s="14" t="s">
        <v>19</v>
      </c>
      <c r="D6" s="15">
        <v>12.03</v>
      </c>
      <c r="E6" s="14" t="s">
        <v>123</v>
      </c>
      <c r="F6" s="14" t="s">
        <v>11</v>
      </c>
      <c r="G6" s="14" t="s">
        <v>43</v>
      </c>
    </row>
    <row r="7" spans="1:7" ht="15.75" thickBot="1" x14ac:dyDescent="0.3">
      <c r="A7" s="16"/>
      <c r="B7" s="16"/>
      <c r="C7" s="14" t="s">
        <v>20</v>
      </c>
      <c r="D7" s="15">
        <v>38.25</v>
      </c>
      <c r="E7" s="14" t="s">
        <v>123</v>
      </c>
      <c r="F7" s="14" t="s">
        <v>11</v>
      </c>
      <c r="G7" s="14" t="s">
        <v>43</v>
      </c>
    </row>
    <row r="8" spans="1:7" ht="15.75" thickBot="1" x14ac:dyDescent="0.3">
      <c r="A8" s="16"/>
      <c r="B8" s="33"/>
      <c r="C8" s="14" t="s">
        <v>20</v>
      </c>
      <c r="D8" s="15">
        <v>38.25</v>
      </c>
      <c r="E8" s="14" t="s">
        <v>123</v>
      </c>
      <c r="F8" s="14" t="s">
        <v>11</v>
      </c>
      <c r="G8" s="14" t="s">
        <v>43</v>
      </c>
    </row>
    <row r="9" spans="1:7" ht="15.75" thickBot="1" x14ac:dyDescent="0.3">
      <c r="A9" s="16"/>
      <c r="B9" s="34" t="s">
        <v>122</v>
      </c>
      <c r="C9" s="35"/>
      <c r="D9" s="36">
        <v>177.53</v>
      </c>
      <c r="E9" s="20"/>
      <c r="F9" s="21"/>
      <c r="G9" s="22"/>
    </row>
    <row r="10" spans="1:7" ht="15.75" thickBot="1" x14ac:dyDescent="0.3">
      <c r="A10" s="16"/>
      <c r="B10" s="13" t="s">
        <v>124</v>
      </c>
      <c r="C10" s="14" t="s">
        <v>24</v>
      </c>
      <c r="D10" s="15">
        <v>582.96</v>
      </c>
      <c r="E10" s="14" t="s">
        <v>125</v>
      </c>
      <c r="F10" s="14" t="s">
        <v>11</v>
      </c>
      <c r="G10" s="14" t="s">
        <v>26</v>
      </c>
    </row>
    <row r="11" spans="1:7" ht="15.75" thickBot="1" x14ac:dyDescent="0.3">
      <c r="A11" s="16"/>
      <c r="B11" s="16"/>
      <c r="C11" s="14" t="s">
        <v>28</v>
      </c>
      <c r="D11" s="15">
        <v>87.88</v>
      </c>
      <c r="E11" s="14" t="s">
        <v>125</v>
      </c>
      <c r="F11" s="14" t="s">
        <v>11</v>
      </c>
      <c r="G11" s="14" t="s">
        <v>26</v>
      </c>
    </row>
    <row r="12" spans="1:7" ht="15.75" thickBot="1" x14ac:dyDescent="0.3">
      <c r="A12" s="16"/>
      <c r="B12" s="16"/>
      <c r="C12" s="14" t="s">
        <v>29</v>
      </c>
      <c r="D12" s="15">
        <v>21.5</v>
      </c>
      <c r="E12" s="14" t="s">
        <v>125</v>
      </c>
      <c r="F12" s="14" t="s">
        <v>11</v>
      </c>
      <c r="G12" s="14" t="s">
        <v>126</v>
      </c>
    </row>
    <row r="13" spans="1:7" ht="15.75" thickBot="1" x14ac:dyDescent="0.3">
      <c r="A13" s="16"/>
      <c r="B13" s="16"/>
      <c r="C13" s="14" t="s">
        <v>29</v>
      </c>
      <c r="D13" s="15">
        <v>3.25</v>
      </c>
      <c r="E13" s="14" t="s">
        <v>125</v>
      </c>
      <c r="F13" s="14" t="s">
        <v>11</v>
      </c>
      <c r="G13" s="14" t="s">
        <v>126</v>
      </c>
    </row>
    <row r="14" spans="1:7" ht="15.75" thickBot="1" x14ac:dyDescent="0.3">
      <c r="A14" s="16"/>
      <c r="B14" s="16"/>
      <c r="C14" s="14" t="s">
        <v>9</v>
      </c>
      <c r="D14" s="15">
        <v>127</v>
      </c>
      <c r="E14" s="14" t="s">
        <v>125</v>
      </c>
      <c r="F14" s="14" t="s">
        <v>11</v>
      </c>
      <c r="G14" s="14" t="s">
        <v>126</v>
      </c>
    </row>
    <row r="15" spans="1:7" ht="15.75" thickBot="1" x14ac:dyDescent="0.3">
      <c r="A15" s="16"/>
      <c r="B15" s="16"/>
      <c r="C15" s="14" t="s">
        <v>9</v>
      </c>
      <c r="D15" s="15">
        <v>127</v>
      </c>
      <c r="E15" s="14" t="s">
        <v>125</v>
      </c>
      <c r="F15" s="14" t="s">
        <v>11</v>
      </c>
      <c r="G15" s="14" t="s">
        <v>126</v>
      </c>
    </row>
    <row r="16" spans="1:7" ht="15.75" thickBot="1" x14ac:dyDescent="0.3">
      <c r="A16" s="16"/>
      <c r="B16" s="16"/>
      <c r="C16" s="14" t="s">
        <v>19</v>
      </c>
      <c r="D16" s="15">
        <v>15.88</v>
      </c>
      <c r="E16" s="14" t="s">
        <v>125</v>
      </c>
      <c r="F16" s="14" t="s">
        <v>11</v>
      </c>
      <c r="G16" s="14" t="s">
        <v>126</v>
      </c>
    </row>
    <row r="17" spans="1:7" ht="15.75" thickBot="1" x14ac:dyDescent="0.3">
      <c r="A17" s="16"/>
      <c r="B17" s="16"/>
      <c r="C17" s="14" t="s">
        <v>19</v>
      </c>
      <c r="D17" s="15">
        <v>15.88</v>
      </c>
      <c r="E17" s="14" t="s">
        <v>125</v>
      </c>
      <c r="F17" s="14" t="s">
        <v>11</v>
      </c>
      <c r="G17" s="14" t="s">
        <v>126</v>
      </c>
    </row>
    <row r="18" spans="1:7" ht="15.75" thickBot="1" x14ac:dyDescent="0.3">
      <c r="A18" s="16"/>
      <c r="B18" s="16"/>
      <c r="C18" s="14" t="s">
        <v>30</v>
      </c>
      <c r="D18" s="15">
        <v>21</v>
      </c>
      <c r="E18" s="14" t="s">
        <v>125</v>
      </c>
      <c r="F18" s="14" t="s">
        <v>11</v>
      </c>
      <c r="G18" s="14" t="s">
        <v>126</v>
      </c>
    </row>
    <row r="19" spans="1:7" ht="15.75" thickBot="1" x14ac:dyDescent="0.3">
      <c r="A19" s="16"/>
      <c r="B19" s="16"/>
      <c r="C19" s="14" t="s">
        <v>20</v>
      </c>
      <c r="D19" s="15">
        <v>44.25</v>
      </c>
      <c r="E19" s="14" t="s">
        <v>125</v>
      </c>
      <c r="F19" s="14" t="s">
        <v>11</v>
      </c>
      <c r="G19" s="14" t="s">
        <v>126</v>
      </c>
    </row>
    <row r="20" spans="1:7" ht="15.75" thickBot="1" x14ac:dyDescent="0.3">
      <c r="A20" s="16"/>
      <c r="B20" s="16"/>
      <c r="C20" s="14" t="s">
        <v>20</v>
      </c>
      <c r="D20" s="15">
        <v>59</v>
      </c>
      <c r="E20" s="14" t="s">
        <v>125</v>
      </c>
      <c r="F20" s="14" t="s">
        <v>11</v>
      </c>
      <c r="G20" s="14" t="s">
        <v>126</v>
      </c>
    </row>
    <row r="21" spans="1:7" ht="15.75" thickBot="1" x14ac:dyDescent="0.3">
      <c r="A21" s="16"/>
      <c r="B21" s="16"/>
      <c r="C21" s="14" t="s">
        <v>20</v>
      </c>
      <c r="D21" s="15">
        <v>44.25</v>
      </c>
      <c r="E21" s="14" t="s">
        <v>125</v>
      </c>
      <c r="F21" s="14" t="s">
        <v>11</v>
      </c>
      <c r="G21" s="14" t="s">
        <v>126</v>
      </c>
    </row>
    <row r="22" spans="1:7" ht="15.75" thickBot="1" x14ac:dyDescent="0.3">
      <c r="A22" s="16"/>
      <c r="B22" s="16"/>
      <c r="C22" s="14" t="s">
        <v>127</v>
      </c>
      <c r="D22" s="15">
        <v>5.25</v>
      </c>
      <c r="E22" s="14" t="s">
        <v>125</v>
      </c>
      <c r="F22" s="14" t="s">
        <v>11</v>
      </c>
      <c r="G22" s="14" t="s">
        <v>126</v>
      </c>
    </row>
    <row r="23" spans="1:7" ht="15.75" thickBot="1" x14ac:dyDescent="0.3">
      <c r="A23" s="16"/>
      <c r="B23" s="33"/>
      <c r="C23" s="14" t="s">
        <v>127</v>
      </c>
      <c r="D23" s="15">
        <v>2.25</v>
      </c>
      <c r="E23" s="14" t="s">
        <v>125</v>
      </c>
      <c r="F23" s="14" t="s">
        <v>11</v>
      </c>
      <c r="G23" s="14" t="s">
        <v>126</v>
      </c>
    </row>
    <row r="24" spans="1:7" ht="15.75" thickBot="1" x14ac:dyDescent="0.3">
      <c r="A24" s="16"/>
      <c r="B24" s="34" t="s">
        <v>124</v>
      </c>
      <c r="C24" s="35"/>
      <c r="D24" s="36">
        <v>1157.3499999999999</v>
      </c>
      <c r="E24" s="20"/>
      <c r="F24" s="21"/>
      <c r="G24" s="22"/>
    </row>
    <row r="25" spans="1:7" ht="15.75" thickBot="1" x14ac:dyDescent="0.3">
      <c r="A25" s="16"/>
      <c r="B25" s="14" t="s">
        <v>128</v>
      </c>
      <c r="C25" s="14" t="s">
        <v>9</v>
      </c>
      <c r="D25" s="15">
        <v>89</v>
      </c>
      <c r="E25" s="14" t="s">
        <v>129</v>
      </c>
      <c r="F25" s="14" t="s">
        <v>11</v>
      </c>
      <c r="G25" s="14" t="s">
        <v>12</v>
      </c>
    </row>
    <row r="26" spans="1:7" ht="15.75" thickBot="1" x14ac:dyDescent="0.3">
      <c r="A26" s="16"/>
      <c r="B26" s="34" t="s">
        <v>128</v>
      </c>
      <c r="C26" s="35"/>
      <c r="D26" s="36">
        <v>89</v>
      </c>
      <c r="E26" s="20"/>
      <c r="F26" s="21"/>
      <c r="G26" s="22"/>
    </row>
    <row r="27" spans="1:7" ht="15.75" thickBot="1" x14ac:dyDescent="0.3">
      <c r="A27" s="16"/>
      <c r="B27" s="14" t="s">
        <v>130</v>
      </c>
      <c r="C27" s="14" t="s">
        <v>9</v>
      </c>
      <c r="D27" s="15">
        <v>89</v>
      </c>
      <c r="E27" s="14" t="s">
        <v>131</v>
      </c>
      <c r="F27" s="14" t="s">
        <v>11</v>
      </c>
      <c r="G27" s="14" t="s">
        <v>12</v>
      </c>
    </row>
    <row r="28" spans="1:7" ht="15.75" thickBot="1" x14ac:dyDescent="0.3">
      <c r="A28" s="16"/>
      <c r="B28" s="34" t="s">
        <v>130</v>
      </c>
      <c r="C28" s="35"/>
      <c r="D28" s="36">
        <v>89</v>
      </c>
      <c r="E28" s="20"/>
      <c r="F28" s="21"/>
      <c r="G28" s="22"/>
    </row>
    <row r="29" spans="1:7" ht="15.75" thickBot="1" x14ac:dyDescent="0.3">
      <c r="A29" s="16"/>
      <c r="B29" s="13" t="s">
        <v>132</v>
      </c>
      <c r="C29" s="14" t="s">
        <v>9</v>
      </c>
      <c r="D29" s="15">
        <v>105</v>
      </c>
      <c r="E29" s="14" t="s">
        <v>133</v>
      </c>
      <c r="F29" s="14" t="s">
        <v>11</v>
      </c>
      <c r="G29" s="14" t="s">
        <v>134</v>
      </c>
    </row>
    <row r="30" spans="1:7" ht="15.75" thickBot="1" x14ac:dyDescent="0.3">
      <c r="A30" s="16"/>
      <c r="B30" s="16"/>
      <c r="C30" s="14" t="s">
        <v>9</v>
      </c>
      <c r="D30" s="15">
        <v>105</v>
      </c>
      <c r="E30" s="14" t="s">
        <v>133</v>
      </c>
      <c r="F30" s="14" t="s">
        <v>11</v>
      </c>
      <c r="G30" s="14" t="s">
        <v>134</v>
      </c>
    </row>
    <row r="31" spans="1:7" ht="15.75" thickBot="1" x14ac:dyDescent="0.3">
      <c r="A31" s="16"/>
      <c r="B31" s="16"/>
      <c r="C31" s="14" t="s">
        <v>19</v>
      </c>
      <c r="D31" s="15">
        <v>17.07</v>
      </c>
      <c r="E31" s="14" t="s">
        <v>133</v>
      </c>
      <c r="F31" s="14" t="s">
        <v>11</v>
      </c>
      <c r="G31" s="14" t="s">
        <v>134</v>
      </c>
    </row>
    <row r="32" spans="1:7" ht="15.75" thickBot="1" x14ac:dyDescent="0.3">
      <c r="A32" s="16"/>
      <c r="B32" s="16"/>
      <c r="C32" s="14" t="s">
        <v>19</v>
      </c>
      <c r="D32" s="15">
        <v>17.07</v>
      </c>
      <c r="E32" s="14" t="s">
        <v>133</v>
      </c>
      <c r="F32" s="14" t="s">
        <v>11</v>
      </c>
      <c r="G32" s="14" t="s">
        <v>134</v>
      </c>
    </row>
    <row r="33" spans="1:7" ht="15.75" thickBot="1" x14ac:dyDescent="0.3">
      <c r="A33" s="16"/>
      <c r="B33" s="16"/>
      <c r="C33" s="14" t="s">
        <v>20</v>
      </c>
      <c r="D33" s="15">
        <v>44.25</v>
      </c>
      <c r="E33" s="14" t="s">
        <v>133</v>
      </c>
      <c r="F33" s="14" t="s">
        <v>11</v>
      </c>
      <c r="G33" s="14" t="s">
        <v>134</v>
      </c>
    </row>
    <row r="34" spans="1:7" ht="15.75" thickBot="1" x14ac:dyDescent="0.3">
      <c r="A34" s="16"/>
      <c r="B34" s="16"/>
      <c r="C34" s="14" t="s">
        <v>20</v>
      </c>
      <c r="D34" s="15">
        <v>59</v>
      </c>
      <c r="E34" s="14" t="s">
        <v>133</v>
      </c>
      <c r="F34" s="14" t="s">
        <v>11</v>
      </c>
      <c r="G34" s="14" t="s">
        <v>134</v>
      </c>
    </row>
    <row r="35" spans="1:7" ht="15.75" thickBot="1" x14ac:dyDescent="0.3">
      <c r="A35" s="16"/>
      <c r="B35" s="33"/>
      <c r="C35" s="14" t="s">
        <v>20</v>
      </c>
      <c r="D35" s="15">
        <v>44.25</v>
      </c>
      <c r="E35" s="14" t="s">
        <v>133</v>
      </c>
      <c r="F35" s="14" t="s">
        <v>11</v>
      </c>
      <c r="G35" s="14" t="s">
        <v>134</v>
      </c>
    </row>
    <row r="36" spans="1:7" ht="15.75" thickBot="1" x14ac:dyDescent="0.3">
      <c r="A36" s="16"/>
      <c r="B36" s="17" t="s">
        <v>132</v>
      </c>
      <c r="C36" s="18"/>
      <c r="D36" s="19">
        <v>391.64</v>
      </c>
      <c r="E36" s="20"/>
      <c r="F36" s="21"/>
      <c r="G36" s="22"/>
    </row>
    <row r="37" spans="1:7" ht="15.75" thickBot="1" x14ac:dyDescent="0.3">
      <c r="A37" s="23" t="s">
        <v>14</v>
      </c>
      <c r="B37" s="24"/>
      <c r="C37" s="37"/>
      <c r="D37" s="25">
        <f>SUM(D5:D36)/2</f>
        <v>1904.5200000000002</v>
      </c>
      <c r="E37" s="20"/>
      <c r="F37" s="21"/>
      <c r="G37" s="22"/>
    </row>
    <row r="38" spans="1:7" s="32" customFormat="1" ht="16.5" thickTop="1" thickBot="1" x14ac:dyDescent="0.3">
      <c r="A38" s="26"/>
      <c r="B38" s="38"/>
      <c r="C38" s="45"/>
      <c r="D38" s="28"/>
      <c r="E38" s="29"/>
      <c r="F38" s="30"/>
      <c r="G38" s="31"/>
    </row>
    <row r="39" spans="1:7" ht="15.75" thickBot="1" x14ac:dyDescent="0.3">
      <c r="A39" s="12" t="s">
        <v>40</v>
      </c>
      <c r="B39" s="13"/>
      <c r="C39" s="14"/>
      <c r="D39" s="15"/>
      <c r="E39" s="14"/>
      <c r="F39" s="14"/>
      <c r="G39" s="14"/>
    </row>
    <row r="40" spans="1:7" ht="15.75" thickBot="1" x14ac:dyDescent="0.3">
      <c r="A40" s="16"/>
      <c r="B40" s="13" t="s">
        <v>122</v>
      </c>
      <c r="C40" s="14" t="s">
        <v>9</v>
      </c>
      <c r="D40" s="15">
        <v>89</v>
      </c>
      <c r="E40" s="14" t="s">
        <v>123</v>
      </c>
      <c r="F40" s="14" t="s">
        <v>11</v>
      </c>
      <c r="G40" s="14" t="s">
        <v>43</v>
      </c>
    </row>
    <row r="41" spans="1:7" ht="15.75" thickBot="1" x14ac:dyDescent="0.3">
      <c r="A41" s="16"/>
      <c r="B41" s="16"/>
      <c r="C41" s="14" t="s">
        <v>30</v>
      </c>
      <c r="D41" s="15">
        <v>12</v>
      </c>
      <c r="E41" s="14" t="s">
        <v>123</v>
      </c>
      <c r="F41" s="14" t="s">
        <v>11</v>
      </c>
      <c r="G41" s="14" t="s">
        <v>43</v>
      </c>
    </row>
    <row r="42" spans="1:7" ht="15.75" thickBot="1" x14ac:dyDescent="0.3">
      <c r="A42" s="16"/>
      <c r="B42" s="16"/>
      <c r="C42" s="14" t="s">
        <v>20</v>
      </c>
      <c r="D42" s="15">
        <v>38.25</v>
      </c>
      <c r="E42" s="14" t="s">
        <v>123</v>
      </c>
      <c r="F42" s="14" t="s">
        <v>11</v>
      </c>
      <c r="G42" s="14" t="s">
        <v>43</v>
      </c>
    </row>
    <row r="43" spans="1:7" ht="15.75" thickBot="1" x14ac:dyDescent="0.3">
      <c r="A43" s="16"/>
      <c r="B43" s="33"/>
      <c r="C43" s="14" t="s">
        <v>20</v>
      </c>
      <c r="D43" s="15">
        <v>38.25</v>
      </c>
      <c r="E43" s="14" t="s">
        <v>123</v>
      </c>
      <c r="F43" s="14" t="s">
        <v>11</v>
      </c>
      <c r="G43" s="14" t="s">
        <v>43</v>
      </c>
    </row>
    <row r="44" spans="1:7" ht="15.75" thickBot="1" x14ac:dyDescent="0.3">
      <c r="A44" s="16"/>
      <c r="B44" s="34" t="s">
        <v>122</v>
      </c>
      <c r="C44" s="35"/>
      <c r="D44" s="36">
        <v>177.5</v>
      </c>
      <c r="E44" s="20"/>
      <c r="F44" s="21"/>
      <c r="G44" s="22"/>
    </row>
    <row r="45" spans="1:7" ht="15.75" thickBot="1" x14ac:dyDescent="0.3">
      <c r="A45" s="16"/>
      <c r="B45" s="13" t="s">
        <v>135</v>
      </c>
      <c r="C45" s="14" t="s">
        <v>24</v>
      </c>
      <c r="D45" s="15">
        <v>0</v>
      </c>
      <c r="E45" s="14" t="s">
        <v>136</v>
      </c>
      <c r="F45" s="14" t="s">
        <v>11</v>
      </c>
      <c r="G45" s="14" t="s">
        <v>43</v>
      </c>
    </row>
    <row r="46" spans="1:7" ht="15.75" thickBot="1" x14ac:dyDescent="0.3">
      <c r="A46" s="16"/>
      <c r="B46" s="16"/>
      <c r="C46" s="14" t="s">
        <v>24</v>
      </c>
      <c r="D46" s="15">
        <v>329.2</v>
      </c>
      <c r="E46" s="14" t="s">
        <v>136</v>
      </c>
      <c r="F46" s="14" t="s">
        <v>11</v>
      </c>
      <c r="G46" s="14" t="s">
        <v>43</v>
      </c>
    </row>
    <row r="47" spans="1:7" ht="15.75" thickBot="1" x14ac:dyDescent="0.3">
      <c r="A47" s="16"/>
      <c r="B47" s="16"/>
      <c r="C47" s="14" t="s">
        <v>44</v>
      </c>
      <c r="D47" s="15">
        <v>25</v>
      </c>
      <c r="E47" s="14" t="s">
        <v>136</v>
      </c>
      <c r="F47" s="14" t="s">
        <v>11</v>
      </c>
      <c r="G47" s="14" t="s">
        <v>43</v>
      </c>
    </row>
    <row r="48" spans="1:7" ht="15.75" thickBot="1" x14ac:dyDescent="0.3">
      <c r="A48" s="16"/>
      <c r="B48" s="16"/>
      <c r="C48" s="14" t="s">
        <v>44</v>
      </c>
      <c r="D48" s="15">
        <v>25</v>
      </c>
      <c r="E48" s="14" t="s">
        <v>136</v>
      </c>
      <c r="F48" s="14" t="s">
        <v>11</v>
      </c>
      <c r="G48" s="14" t="s">
        <v>137</v>
      </c>
    </row>
    <row r="49" spans="1:7" ht="15.75" thickBot="1" x14ac:dyDescent="0.3">
      <c r="A49" s="16"/>
      <c r="B49" s="16"/>
      <c r="C49" s="14" t="s">
        <v>46</v>
      </c>
      <c r="D49" s="15">
        <v>9.5</v>
      </c>
      <c r="E49" s="14" t="s">
        <v>136</v>
      </c>
      <c r="F49" s="14" t="s">
        <v>11</v>
      </c>
      <c r="G49" s="14" t="s">
        <v>43</v>
      </c>
    </row>
    <row r="50" spans="1:7" ht="15.75" thickBot="1" x14ac:dyDescent="0.3">
      <c r="A50" s="16"/>
      <c r="B50" s="16"/>
      <c r="C50" s="14" t="s">
        <v>46</v>
      </c>
      <c r="D50" s="15">
        <v>27</v>
      </c>
      <c r="E50" s="14" t="s">
        <v>136</v>
      </c>
      <c r="F50" s="14" t="s">
        <v>11</v>
      </c>
      <c r="G50" s="14" t="s">
        <v>43</v>
      </c>
    </row>
    <row r="51" spans="1:7" ht="15.75" thickBot="1" x14ac:dyDescent="0.3">
      <c r="A51" s="16"/>
      <c r="B51" s="16"/>
      <c r="C51" s="14" t="s">
        <v>46</v>
      </c>
      <c r="D51" s="15">
        <v>27</v>
      </c>
      <c r="E51" s="14" t="s">
        <v>136</v>
      </c>
      <c r="F51" s="14" t="s">
        <v>11</v>
      </c>
      <c r="G51" s="14" t="s">
        <v>22</v>
      </c>
    </row>
    <row r="52" spans="1:7" ht="15.75" thickBot="1" x14ac:dyDescent="0.3">
      <c r="A52" s="16"/>
      <c r="B52" s="16"/>
      <c r="C52" s="14" t="s">
        <v>9</v>
      </c>
      <c r="D52" s="15">
        <v>142.01</v>
      </c>
      <c r="E52" s="14" t="s">
        <v>136</v>
      </c>
      <c r="F52" s="14" t="s">
        <v>11</v>
      </c>
      <c r="G52" s="14" t="s">
        <v>138</v>
      </c>
    </row>
    <row r="53" spans="1:7" ht="15.75" thickBot="1" x14ac:dyDescent="0.3">
      <c r="A53" s="16"/>
      <c r="B53" s="16"/>
      <c r="C53" s="14" t="s">
        <v>9</v>
      </c>
      <c r="D53" s="15">
        <v>142.01</v>
      </c>
      <c r="E53" s="14" t="s">
        <v>136</v>
      </c>
      <c r="F53" s="14" t="s">
        <v>11</v>
      </c>
      <c r="G53" s="14" t="s">
        <v>138</v>
      </c>
    </row>
    <row r="54" spans="1:7" ht="15.75" thickBot="1" x14ac:dyDescent="0.3">
      <c r="A54" s="16"/>
      <c r="B54" s="16"/>
      <c r="C54" s="14" t="s">
        <v>9</v>
      </c>
      <c r="D54" s="15">
        <v>142</v>
      </c>
      <c r="E54" s="14" t="s">
        <v>136</v>
      </c>
      <c r="F54" s="14" t="s">
        <v>11</v>
      </c>
      <c r="G54" s="14" t="s">
        <v>138</v>
      </c>
    </row>
    <row r="55" spans="1:7" ht="15.75" thickBot="1" x14ac:dyDescent="0.3">
      <c r="A55" s="16"/>
      <c r="B55" s="16"/>
      <c r="C55" s="14" t="s">
        <v>49</v>
      </c>
      <c r="D55" s="15">
        <v>15</v>
      </c>
      <c r="E55" s="14" t="s">
        <v>136</v>
      </c>
      <c r="F55" s="14" t="s">
        <v>11</v>
      </c>
      <c r="G55" s="14" t="s">
        <v>138</v>
      </c>
    </row>
    <row r="56" spans="1:7" ht="15.75" thickBot="1" x14ac:dyDescent="0.3">
      <c r="A56" s="16"/>
      <c r="B56" s="16"/>
      <c r="C56" s="14" t="s">
        <v>49</v>
      </c>
      <c r="D56" s="15">
        <v>5.97</v>
      </c>
      <c r="E56" s="14" t="s">
        <v>136</v>
      </c>
      <c r="F56" s="14" t="s">
        <v>11</v>
      </c>
      <c r="G56" s="14" t="s">
        <v>139</v>
      </c>
    </row>
    <row r="57" spans="1:7" ht="15.75" thickBot="1" x14ac:dyDescent="0.3">
      <c r="A57" s="16"/>
      <c r="B57" s="16"/>
      <c r="C57" s="14" t="s">
        <v>49</v>
      </c>
      <c r="D57" s="15">
        <v>75</v>
      </c>
      <c r="E57" s="14" t="s">
        <v>136</v>
      </c>
      <c r="F57" s="14" t="s">
        <v>11</v>
      </c>
      <c r="G57" s="14" t="s">
        <v>65</v>
      </c>
    </row>
    <row r="58" spans="1:7" ht="15.75" thickBot="1" x14ac:dyDescent="0.3">
      <c r="A58" s="16"/>
      <c r="B58" s="16"/>
      <c r="C58" s="14" t="s">
        <v>49</v>
      </c>
      <c r="D58" s="15">
        <v>27.55</v>
      </c>
      <c r="E58" s="14" t="s">
        <v>136</v>
      </c>
      <c r="F58" s="14" t="s">
        <v>11</v>
      </c>
      <c r="G58" s="14" t="s">
        <v>59</v>
      </c>
    </row>
    <row r="59" spans="1:7" ht="15.75" thickBot="1" x14ac:dyDescent="0.3">
      <c r="A59" s="16"/>
      <c r="B59" s="16"/>
      <c r="C59" s="14" t="s">
        <v>49</v>
      </c>
      <c r="D59" s="15">
        <v>29</v>
      </c>
      <c r="E59" s="14" t="s">
        <v>136</v>
      </c>
      <c r="F59" s="14" t="s">
        <v>11</v>
      </c>
      <c r="G59" s="14" t="s">
        <v>138</v>
      </c>
    </row>
    <row r="60" spans="1:7" ht="15.75" thickBot="1" x14ac:dyDescent="0.3">
      <c r="A60" s="16"/>
      <c r="B60" s="16"/>
      <c r="C60" s="14" t="s">
        <v>49</v>
      </c>
      <c r="D60" s="15">
        <v>14.1</v>
      </c>
      <c r="E60" s="14" t="s">
        <v>136</v>
      </c>
      <c r="F60" s="14" t="s">
        <v>11</v>
      </c>
      <c r="G60" s="14" t="s">
        <v>65</v>
      </c>
    </row>
    <row r="61" spans="1:7" ht="15.75" thickBot="1" x14ac:dyDescent="0.3">
      <c r="A61" s="16"/>
      <c r="B61" s="16"/>
      <c r="C61" s="14" t="s">
        <v>49</v>
      </c>
      <c r="D61" s="15">
        <v>6.83</v>
      </c>
      <c r="E61" s="14" t="s">
        <v>136</v>
      </c>
      <c r="F61" s="14" t="s">
        <v>11</v>
      </c>
      <c r="G61" s="14" t="s">
        <v>138</v>
      </c>
    </row>
    <row r="62" spans="1:7" ht="15.75" thickBot="1" x14ac:dyDescent="0.3">
      <c r="A62" s="16"/>
      <c r="B62" s="16"/>
      <c r="C62" s="14" t="s">
        <v>49</v>
      </c>
      <c r="D62" s="15">
        <v>13.46</v>
      </c>
      <c r="E62" s="14" t="s">
        <v>136</v>
      </c>
      <c r="F62" s="14" t="s">
        <v>11</v>
      </c>
      <c r="G62" s="14" t="s">
        <v>140</v>
      </c>
    </row>
    <row r="63" spans="1:7" ht="15.75" thickBot="1" x14ac:dyDescent="0.3">
      <c r="A63" s="16"/>
      <c r="B63" s="16"/>
      <c r="C63" s="14" t="s">
        <v>49</v>
      </c>
      <c r="D63" s="15">
        <v>5.68</v>
      </c>
      <c r="E63" s="14" t="s">
        <v>136</v>
      </c>
      <c r="F63" s="14" t="s">
        <v>11</v>
      </c>
      <c r="G63" s="14" t="s">
        <v>55</v>
      </c>
    </row>
    <row r="64" spans="1:7" ht="15.75" thickBot="1" x14ac:dyDescent="0.3">
      <c r="A64" s="16"/>
      <c r="B64" s="16"/>
      <c r="C64" s="14" t="s">
        <v>20</v>
      </c>
      <c r="D64" s="15">
        <v>25.78</v>
      </c>
      <c r="E64" s="14" t="s">
        <v>136</v>
      </c>
      <c r="F64" s="14" t="s">
        <v>11</v>
      </c>
      <c r="G64" s="14" t="s">
        <v>65</v>
      </c>
    </row>
    <row r="65" spans="1:7" ht="15.75" thickBot="1" x14ac:dyDescent="0.3">
      <c r="A65" s="16"/>
      <c r="B65" s="16"/>
      <c r="C65" s="14" t="s">
        <v>67</v>
      </c>
      <c r="D65" s="15">
        <v>7.47</v>
      </c>
      <c r="E65" s="14" t="s">
        <v>136</v>
      </c>
      <c r="F65" s="14" t="s">
        <v>11</v>
      </c>
      <c r="G65" s="14" t="s">
        <v>65</v>
      </c>
    </row>
    <row r="66" spans="1:7" ht="15.75" thickBot="1" x14ac:dyDescent="0.3">
      <c r="A66" s="16"/>
      <c r="B66" s="16"/>
      <c r="C66" s="14" t="s">
        <v>67</v>
      </c>
      <c r="D66" s="15">
        <v>26.55</v>
      </c>
      <c r="E66" s="14" t="s">
        <v>136</v>
      </c>
      <c r="F66" s="14" t="s">
        <v>11</v>
      </c>
      <c r="G66" s="14" t="s">
        <v>22</v>
      </c>
    </row>
    <row r="67" spans="1:7" ht="15.75" thickBot="1" x14ac:dyDescent="0.3">
      <c r="A67" s="16"/>
      <c r="B67" s="33"/>
      <c r="C67" s="14" t="s">
        <v>67</v>
      </c>
      <c r="D67" s="15">
        <v>18.73</v>
      </c>
      <c r="E67" s="14" t="s">
        <v>136</v>
      </c>
      <c r="F67" s="14" t="s">
        <v>11</v>
      </c>
      <c r="G67" s="14" t="s">
        <v>65</v>
      </c>
    </row>
    <row r="68" spans="1:7" ht="15.75" thickBot="1" x14ac:dyDescent="0.3">
      <c r="A68" s="16"/>
      <c r="B68" s="34" t="s">
        <v>135</v>
      </c>
      <c r="C68" s="35"/>
      <c r="D68" s="36">
        <v>1139.8399999999999</v>
      </c>
      <c r="E68" s="20"/>
      <c r="F68" s="21"/>
      <c r="G68" s="22"/>
    </row>
    <row r="69" spans="1:7" ht="15.75" thickBot="1" x14ac:dyDescent="0.3">
      <c r="A69" s="16"/>
      <c r="B69" s="13" t="s">
        <v>141</v>
      </c>
      <c r="C69" s="14" t="s">
        <v>24</v>
      </c>
      <c r="D69" s="15">
        <v>330.2</v>
      </c>
      <c r="E69" s="14" t="s">
        <v>142</v>
      </c>
      <c r="F69" s="14" t="s">
        <v>11</v>
      </c>
      <c r="G69" s="14" t="s">
        <v>43</v>
      </c>
    </row>
    <row r="70" spans="1:7" ht="15.75" thickBot="1" x14ac:dyDescent="0.3">
      <c r="A70" s="16"/>
      <c r="B70" s="16"/>
      <c r="C70" s="14" t="s">
        <v>24</v>
      </c>
      <c r="D70" s="15">
        <v>164.6</v>
      </c>
      <c r="E70" s="14" t="s">
        <v>142</v>
      </c>
      <c r="F70" s="14" t="s">
        <v>11</v>
      </c>
      <c r="G70" s="14" t="s">
        <v>43</v>
      </c>
    </row>
    <row r="71" spans="1:7" ht="15.75" thickBot="1" x14ac:dyDescent="0.3">
      <c r="A71" s="16"/>
      <c r="B71" s="16"/>
      <c r="C71" s="14" t="s">
        <v>44</v>
      </c>
      <c r="D71" s="15">
        <v>25</v>
      </c>
      <c r="E71" s="14" t="s">
        <v>142</v>
      </c>
      <c r="F71" s="14" t="s">
        <v>11</v>
      </c>
      <c r="G71" s="14" t="s">
        <v>137</v>
      </c>
    </row>
    <row r="72" spans="1:7" ht="15.75" thickBot="1" x14ac:dyDescent="0.3">
      <c r="A72" s="16"/>
      <c r="B72" s="16"/>
      <c r="C72" s="14" t="s">
        <v>44</v>
      </c>
      <c r="D72" s="15">
        <v>25</v>
      </c>
      <c r="E72" s="14" t="s">
        <v>142</v>
      </c>
      <c r="F72" s="14" t="s">
        <v>11</v>
      </c>
      <c r="G72" s="14" t="s">
        <v>137</v>
      </c>
    </row>
    <row r="73" spans="1:7" ht="15.75" thickBot="1" x14ac:dyDescent="0.3">
      <c r="A73" s="16"/>
      <c r="B73" s="16"/>
      <c r="C73" s="14" t="s">
        <v>46</v>
      </c>
      <c r="D73" s="15">
        <v>9.5</v>
      </c>
      <c r="E73" s="14" t="s">
        <v>142</v>
      </c>
      <c r="F73" s="14" t="s">
        <v>11</v>
      </c>
      <c r="G73" s="14" t="s">
        <v>22</v>
      </c>
    </row>
    <row r="74" spans="1:7" ht="15.75" thickBot="1" x14ac:dyDescent="0.3">
      <c r="A74" s="16"/>
      <c r="B74" s="16"/>
      <c r="C74" s="14" t="s">
        <v>46</v>
      </c>
      <c r="D74" s="15">
        <v>9.5</v>
      </c>
      <c r="E74" s="14" t="s">
        <v>142</v>
      </c>
      <c r="F74" s="14" t="s">
        <v>11</v>
      </c>
      <c r="G74" s="14" t="s">
        <v>22</v>
      </c>
    </row>
    <row r="75" spans="1:7" ht="15.75" thickBot="1" x14ac:dyDescent="0.3">
      <c r="A75" s="16"/>
      <c r="B75" s="16"/>
      <c r="C75" s="14" t="s">
        <v>9</v>
      </c>
      <c r="D75" s="15">
        <v>179</v>
      </c>
      <c r="E75" s="14" t="s">
        <v>142</v>
      </c>
      <c r="F75" s="14" t="s">
        <v>11</v>
      </c>
      <c r="G75" s="14" t="s">
        <v>65</v>
      </c>
    </row>
    <row r="76" spans="1:7" ht="15.75" thickBot="1" x14ac:dyDescent="0.3">
      <c r="A76" s="16"/>
      <c r="B76" s="16"/>
      <c r="C76" s="14" t="s">
        <v>9</v>
      </c>
      <c r="D76" s="15">
        <v>179</v>
      </c>
      <c r="E76" s="14" t="s">
        <v>142</v>
      </c>
      <c r="F76" s="14" t="s">
        <v>11</v>
      </c>
      <c r="G76" s="14" t="s">
        <v>65</v>
      </c>
    </row>
    <row r="77" spans="1:7" ht="15.75" thickBot="1" x14ac:dyDescent="0.3">
      <c r="A77" s="16"/>
      <c r="B77" s="16"/>
      <c r="C77" s="14" t="s">
        <v>9</v>
      </c>
      <c r="D77" s="15">
        <v>179</v>
      </c>
      <c r="E77" s="14" t="s">
        <v>142</v>
      </c>
      <c r="F77" s="14" t="s">
        <v>11</v>
      </c>
      <c r="G77" s="14" t="s">
        <v>65</v>
      </c>
    </row>
    <row r="78" spans="1:7" ht="15.75" thickBot="1" x14ac:dyDescent="0.3">
      <c r="A78" s="16"/>
      <c r="B78" s="16"/>
      <c r="C78" s="14" t="s">
        <v>9</v>
      </c>
      <c r="D78" s="15">
        <v>179</v>
      </c>
      <c r="E78" s="14" t="s">
        <v>142</v>
      </c>
      <c r="F78" s="14" t="s">
        <v>11</v>
      </c>
      <c r="G78" s="14" t="s">
        <v>65</v>
      </c>
    </row>
    <row r="79" spans="1:7" ht="15.75" thickBot="1" x14ac:dyDescent="0.3">
      <c r="A79" s="16"/>
      <c r="B79" s="16"/>
      <c r="C79" s="14" t="s">
        <v>9</v>
      </c>
      <c r="D79" s="15">
        <v>179</v>
      </c>
      <c r="E79" s="14" t="s">
        <v>142</v>
      </c>
      <c r="F79" s="14" t="s">
        <v>11</v>
      </c>
      <c r="G79" s="14" t="s">
        <v>65</v>
      </c>
    </row>
    <row r="80" spans="1:7" ht="15.75" thickBot="1" x14ac:dyDescent="0.3">
      <c r="A80" s="16"/>
      <c r="B80" s="16"/>
      <c r="C80" s="14" t="s">
        <v>19</v>
      </c>
      <c r="D80" s="15">
        <v>25.96</v>
      </c>
      <c r="E80" s="14" t="s">
        <v>142</v>
      </c>
      <c r="F80" s="14" t="s">
        <v>11</v>
      </c>
      <c r="G80" s="14" t="s">
        <v>65</v>
      </c>
    </row>
    <row r="81" spans="1:7" ht="15.75" thickBot="1" x14ac:dyDescent="0.3">
      <c r="A81" s="16"/>
      <c r="B81" s="16"/>
      <c r="C81" s="14" t="s">
        <v>19</v>
      </c>
      <c r="D81" s="15">
        <v>25.96</v>
      </c>
      <c r="E81" s="14" t="s">
        <v>142</v>
      </c>
      <c r="F81" s="14" t="s">
        <v>11</v>
      </c>
      <c r="G81" s="14" t="s">
        <v>65</v>
      </c>
    </row>
    <row r="82" spans="1:7" ht="15.75" thickBot="1" x14ac:dyDescent="0.3">
      <c r="A82" s="16"/>
      <c r="B82" s="16"/>
      <c r="C82" s="14" t="s">
        <v>19</v>
      </c>
      <c r="D82" s="15">
        <v>25.96</v>
      </c>
      <c r="E82" s="14" t="s">
        <v>142</v>
      </c>
      <c r="F82" s="14" t="s">
        <v>11</v>
      </c>
      <c r="G82" s="14" t="s">
        <v>65</v>
      </c>
    </row>
    <row r="83" spans="1:7" ht="15.75" thickBot="1" x14ac:dyDescent="0.3">
      <c r="A83" s="16"/>
      <c r="B83" s="16"/>
      <c r="C83" s="14" t="s">
        <v>19</v>
      </c>
      <c r="D83" s="15">
        <v>25.96</v>
      </c>
      <c r="E83" s="14" t="s">
        <v>142</v>
      </c>
      <c r="F83" s="14" t="s">
        <v>11</v>
      </c>
      <c r="G83" s="14" t="s">
        <v>65</v>
      </c>
    </row>
    <row r="84" spans="1:7" ht="15.75" thickBot="1" x14ac:dyDescent="0.3">
      <c r="A84" s="16"/>
      <c r="B84" s="16"/>
      <c r="C84" s="14" t="s">
        <v>19</v>
      </c>
      <c r="D84" s="15">
        <v>25.96</v>
      </c>
      <c r="E84" s="14" t="s">
        <v>142</v>
      </c>
      <c r="F84" s="14" t="s">
        <v>11</v>
      </c>
      <c r="G84" s="14" t="s">
        <v>65</v>
      </c>
    </row>
    <row r="85" spans="1:7" ht="15.75" thickBot="1" x14ac:dyDescent="0.3">
      <c r="A85" s="16"/>
      <c r="B85" s="16"/>
      <c r="C85" s="14" t="s">
        <v>49</v>
      </c>
      <c r="D85" s="15">
        <v>8.6999999999999993</v>
      </c>
      <c r="E85" s="14" t="s">
        <v>142</v>
      </c>
      <c r="F85" s="14" t="s">
        <v>11</v>
      </c>
      <c r="G85" s="14" t="s">
        <v>139</v>
      </c>
    </row>
    <row r="86" spans="1:7" ht="15.75" thickBot="1" x14ac:dyDescent="0.3">
      <c r="A86" s="16"/>
      <c r="B86" s="16"/>
      <c r="C86" s="14" t="s">
        <v>49</v>
      </c>
      <c r="D86" s="15">
        <v>41.14</v>
      </c>
      <c r="E86" s="14" t="s">
        <v>142</v>
      </c>
      <c r="F86" s="14" t="s">
        <v>11</v>
      </c>
      <c r="G86" s="14" t="s">
        <v>65</v>
      </c>
    </row>
    <row r="87" spans="1:7" ht="15.75" thickBot="1" x14ac:dyDescent="0.3">
      <c r="A87" s="16"/>
      <c r="B87" s="16"/>
      <c r="C87" s="14" t="s">
        <v>49</v>
      </c>
      <c r="D87" s="15">
        <v>21</v>
      </c>
      <c r="E87" s="14" t="s">
        <v>142</v>
      </c>
      <c r="F87" s="14" t="s">
        <v>11</v>
      </c>
      <c r="G87" s="14" t="s">
        <v>65</v>
      </c>
    </row>
    <row r="88" spans="1:7" ht="15.75" thickBot="1" x14ac:dyDescent="0.3">
      <c r="A88" s="16"/>
      <c r="B88" s="16"/>
      <c r="C88" s="14" t="s">
        <v>49</v>
      </c>
      <c r="D88" s="15">
        <v>103.23</v>
      </c>
      <c r="E88" s="14" t="s">
        <v>142</v>
      </c>
      <c r="F88" s="14" t="s">
        <v>11</v>
      </c>
      <c r="G88" s="14" t="s">
        <v>65</v>
      </c>
    </row>
    <row r="89" spans="1:7" ht="15.75" thickBot="1" x14ac:dyDescent="0.3">
      <c r="A89" s="16"/>
      <c r="B89" s="16"/>
      <c r="C89" s="14" t="s">
        <v>49</v>
      </c>
      <c r="D89" s="15">
        <v>27.28</v>
      </c>
      <c r="E89" s="14" t="s">
        <v>142</v>
      </c>
      <c r="F89" s="14" t="s">
        <v>11</v>
      </c>
      <c r="G89" s="14" t="s">
        <v>138</v>
      </c>
    </row>
    <row r="90" spans="1:7" ht="15.75" thickBot="1" x14ac:dyDescent="0.3">
      <c r="A90" s="16"/>
      <c r="B90" s="16"/>
      <c r="C90" s="14" t="s">
        <v>49</v>
      </c>
      <c r="D90" s="15">
        <v>47</v>
      </c>
      <c r="E90" s="14" t="s">
        <v>142</v>
      </c>
      <c r="F90" s="14" t="s">
        <v>11</v>
      </c>
      <c r="G90" s="14" t="s">
        <v>65</v>
      </c>
    </row>
    <row r="91" spans="1:7" ht="15.75" thickBot="1" x14ac:dyDescent="0.3">
      <c r="A91" s="16"/>
      <c r="B91" s="16"/>
      <c r="C91" s="14" t="s">
        <v>49</v>
      </c>
      <c r="D91" s="15">
        <v>16.260000000000002</v>
      </c>
      <c r="E91" s="14" t="s">
        <v>142</v>
      </c>
      <c r="F91" s="14" t="s">
        <v>11</v>
      </c>
      <c r="G91" s="14" t="s">
        <v>140</v>
      </c>
    </row>
    <row r="92" spans="1:7" ht="15.75" thickBot="1" x14ac:dyDescent="0.3">
      <c r="A92" s="16"/>
      <c r="B92" s="16"/>
      <c r="C92" s="14" t="s">
        <v>30</v>
      </c>
      <c r="D92" s="15">
        <v>56</v>
      </c>
      <c r="E92" s="14" t="s">
        <v>142</v>
      </c>
      <c r="F92" s="14" t="s">
        <v>11</v>
      </c>
      <c r="G92" s="14" t="s">
        <v>65</v>
      </c>
    </row>
    <row r="93" spans="1:7" ht="15.75" thickBot="1" x14ac:dyDescent="0.3">
      <c r="A93" s="16"/>
      <c r="B93" s="16"/>
      <c r="C93" s="14" t="s">
        <v>30</v>
      </c>
      <c r="D93" s="15">
        <v>74.61</v>
      </c>
      <c r="E93" s="14" t="s">
        <v>142</v>
      </c>
      <c r="F93" s="14" t="s">
        <v>11</v>
      </c>
      <c r="G93" s="14" t="s">
        <v>43</v>
      </c>
    </row>
    <row r="94" spans="1:7" ht="15.75" thickBot="1" x14ac:dyDescent="0.3">
      <c r="A94" s="16"/>
      <c r="B94" s="16"/>
      <c r="C94" s="14" t="s">
        <v>20</v>
      </c>
      <c r="D94" s="15">
        <v>1.91</v>
      </c>
      <c r="E94" s="14" t="s">
        <v>142</v>
      </c>
      <c r="F94" s="14" t="s">
        <v>11</v>
      </c>
      <c r="G94" s="14" t="s">
        <v>65</v>
      </c>
    </row>
    <row r="95" spans="1:7" ht="15.75" thickBot="1" x14ac:dyDescent="0.3">
      <c r="A95" s="16"/>
      <c r="B95" s="16"/>
      <c r="C95" s="14" t="s">
        <v>20</v>
      </c>
      <c r="D95" s="15">
        <v>48</v>
      </c>
      <c r="E95" s="14" t="s">
        <v>142</v>
      </c>
      <c r="F95" s="14" t="s">
        <v>11</v>
      </c>
      <c r="G95" s="14" t="s">
        <v>65</v>
      </c>
    </row>
    <row r="96" spans="1:7" ht="15.75" thickBot="1" x14ac:dyDescent="0.3">
      <c r="A96" s="16"/>
      <c r="B96" s="16"/>
      <c r="C96" s="14" t="s">
        <v>20</v>
      </c>
      <c r="D96" s="15">
        <v>52.74</v>
      </c>
      <c r="E96" s="14" t="s">
        <v>142</v>
      </c>
      <c r="F96" s="14" t="s">
        <v>11</v>
      </c>
      <c r="G96" s="14" t="s">
        <v>65</v>
      </c>
    </row>
    <row r="97" spans="1:7" ht="15.75" thickBot="1" x14ac:dyDescent="0.3">
      <c r="A97" s="16"/>
      <c r="B97" s="16"/>
      <c r="C97" s="14" t="s">
        <v>20</v>
      </c>
      <c r="D97" s="15">
        <v>51.75</v>
      </c>
      <c r="E97" s="14" t="s">
        <v>142</v>
      </c>
      <c r="F97" s="14" t="s">
        <v>11</v>
      </c>
      <c r="G97" s="14" t="s">
        <v>65</v>
      </c>
    </row>
    <row r="98" spans="1:7" ht="15.75" thickBot="1" x14ac:dyDescent="0.3">
      <c r="A98" s="16"/>
      <c r="B98" s="16"/>
      <c r="C98" s="14" t="s">
        <v>67</v>
      </c>
      <c r="D98" s="15">
        <v>18.649999999999999</v>
      </c>
      <c r="E98" s="14" t="s">
        <v>142</v>
      </c>
      <c r="F98" s="14" t="s">
        <v>11</v>
      </c>
      <c r="G98" s="14" t="s">
        <v>22</v>
      </c>
    </row>
    <row r="99" spans="1:7" ht="15.75" thickBot="1" x14ac:dyDescent="0.3">
      <c r="A99" s="16"/>
      <c r="B99" s="16"/>
      <c r="C99" s="14" t="s">
        <v>67</v>
      </c>
      <c r="D99" s="15">
        <v>9.74</v>
      </c>
      <c r="E99" s="14" t="s">
        <v>142</v>
      </c>
      <c r="F99" s="14" t="s">
        <v>11</v>
      </c>
      <c r="G99" s="14" t="s">
        <v>68</v>
      </c>
    </row>
    <row r="100" spans="1:7" ht="15.75" thickBot="1" x14ac:dyDescent="0.3">
      <c r="A100" s="16"/>
      <c r="B100" s="16"/>
      <c r="C100" s="14" t="s">
        <v>67</v>
      </c>
      <c r="D100" s="15">
        <v>21.26</v>
      </c>
      <c r="E100" s="14" t="s">
        <v>142</v>
      </c>
      <c r="F100" s="14" t="s">
        <v>11</v>
      </c>
      <c r="G100" s="14" t="s">
        <v>65</v>
      </c>
    </row>
    <row r="101" spans="1:7" ht="15.75" thickBot="1" x14ac:dyDescent="0.3">
      <c r="A101" s="16"/>
      <c r="B101" s="16"/>
      <c r="C101" s="14" t="s">
        <v>67</v>
      </c>
      <c r="D101" s="15">
        <v>33.979999999999997</v>
      </c>
      <c r="E101" s="14" t="s">
        <v>142</v>
      </c>
      <c r="F101" s="14" t="s">
        <v>11</v>
      </c>
      <c r="G101" s="14" t="s">
        <v>22</v>
      </c>
    </row>
    <row r="102" spans="1:7" ht="15.75" thickBot="1" x14ac:dyDescent="0.3">
      <c r="A102" s="16"/>
      <c r="B102" s="33"/>
      <c r="C102" s="14" t="s">
        <v>67</v>
      </c>
      <c r="D102" s="15">
        <v>144.6</v>
      </c>
      <c r="E102" s="14" t="s">
        <v>142</v>
      </c>
      <c r="F102" s="14" t="s">
        <v>11</v>
      </c>
      <c r="G102" s="14" t="s">
        <v>65</v>
      </c>
    </row>
    <row r="103" spans="1:7" ht="15.75" thickBot="1" x14ac:dyDescent="0.3">
      <c r="A103" s="16"/>
      <c r="B103" s="34" t="s">
        <v>141</v>
      </c>
      <c r="C103" s="35"/>
      <c r="D103" s="36">
        <v>2366.4499999999998</v>
      </c>
      <c r="E103" s="20"/>
      <c r="F103" s="21"/>
      <c r="G103" s="22"/>
    </row>
    <row r="104" spans="1:7" ht="15.75" thickBot="1" x14ac:dyDescent="0.3">
      <c r="A104" s="16"/>
      <c r="B104" s="13" t="s">
        <v>143</v>
      </c>
      <c r="C104" s="14" t="s">
        <v>9</v>
      </c>
      <c r="D104" s="15">
        <v>98</v>
      </c>
      <c r="E104" s="14" t="s">
        <v>144</v>
      </c>
      <c r="F104" s="14" t="s">
        <v>11</v>
      </c>
      <c r="G104" s="14" t="s">
        <v>26</v>
      </c>
    </row>
    <row r="105" spans="1:7" ht="15.75" thickBot="1" x14ac:dyDescent="0.3">
      <c r="A105" s="16"/>
      <c r="B105" s="16"/>
      <c r="C105" s="14" t="s">
        <v>9</v>
      </c>
      <c r="D105" s="15">
        <v>98</v>
      </c>
      <c r="E105" s="14" t="s">
        <v>144</v>
      </c>
      <c r="F105" s="14" t="s">
        <v>11</v>
      </c>
      <c r="G105" s="14" t="s">
        <v>26</v>
      </c>
    </row>
    <row r="106" spans="1:7" ht="15.75" thickBot="1" x14ac:dyDescent="0.3">
      <c r="A106" s="16"/>
      <c r="B106" s="16"/>
      <c r="C106" s="14" t="s">
        <v>19</v>
      </c>
      <c r="D106" s="15">
        <v>13.6</v>
      </c>
      <c r="E106" s="14" t="s">
        <v>144</v>
      </c>
      <c r="F106" s="14" t="s">
        <v>11</v>
      </c>
      <c r="G106" s="14" t="s">
        <v>26</v>
      </c>
    </row>
    <row r="107" spans="1:7" ht="15.75" thickBot="1" x14ac:dyDescent="0.3">
      <c r="A107" s="16"/>
      <c r="B107" s="16"/>
      <c r="C107" s="14" t="s">
        <v>19</v>
      </c>
      <c r="D107" s="15">
        <v>13.6</v>
      </c>
      <c r="E107" s="14" t="s">
        <v>144</v>
      </c>
      <c r="F107" s="14" t="s">
        <v>11</v>
      </c>
      <c r="G107" s="14" t="s">
        <v>26</v>
      </c>
    </row>
    <row r="108" spans="1:7" ht="15.75" thickBot="1" x14ac:dyDescent="0.3">
      <c r="A108" s="16"/>
      <c r="B108" s="16"/>
      <c r="C108" s="14" t="s">
        <v>49</v>
      </c>
      <c r="D108" s="15">
        <v>6.33</v>
      </c>
      <c r="E108" s="14" t="s">
        <v>144</v>
      </c>
      <c r="F108" s="14" t="s">
        <v>11</v>
      </c>
      <c r="G108" s="14" t="s">
        <v>88</v>
      </c>
    </row>
    <row r="109" spans="1:7" ht="15.75" thickBot="1" x14ac:dyDescent="0.3">
      <c r="A109" s="16"/>
      <c r="B109" s="16"/>
      <c r="C109" s="14" t="s">
        <v>49</v>
      </c>
      <c r="D109" s="15">
        <v>27</v>
      </c>
      <c r="E109" s="14" t="s">
        <v>144</v>
      </c>
      <c r="F109" s="14" t="s">
        <v>11</v>
      </c>
      <c r="G109" s="14" t="s">
        <v>26</v>
      </c>
    </row>
    <row r="110" spans="1:7" ht="15.75" thickBot="1" x14ac:dyDescent="0.3">
      <c r="A110" s="16"/>
      <c r="B110" s="16"/>
      <c r="C110" s="14" t="s">
        <v>49</v>
      </c>
      <c r="D110" s="15">
        <v>21.34</v>
      </c>
      <c r="E110" s="14" t="s">
        <v>144</v>
      </c>
      <c r="F110" s="14" t="s">
        <v>11</v>
      </c>
      <c r="G110" s="14" t="s">
        <v>26</v>
      </c>
    </row>
    <row r="111" spans="1:7" ht="15.75" thickBot="1" x14ac:dyDescent="0.3">
      <c r="A111" s="16"/>
      <c r="B111" s="16"/>
      <c r="C111" s="14" t="s">
        <v>49</v>
      </c>
      <c r="D111" s="15">
        <v>22</v>
      </c>
      <c r="E111" s="14" t="s">
        <v>144</v>
      </c>
      <c r="F111" s="14" t="s">
        <v>11</v>
      </c>
      <c r="G111" s="14" t="s">
        <v>26</v>
      </c>
    </row>
    <row r="112" spans="1:7" ht="15.75" thickBot="1" x14ac:dyDescent="0.3">
      <c r="A112" s="16"/>
      <c r="B112" s="16"/>
      <c r="C112" s="14" t="s">
        <v>49</v>
      </c>
      <c r="D112" s="15">
        <v>14.07</v>
      </c>
      <c r="E112" s="14" t="s">
        <v>144</v>
      </c>
      <c r="F112" s="14" t="s">
        <v>11</v>
      </c>
      <c r="G112" s="14" t="s">
        <v>145</v>
      </c>
    </row>
    <row r="113" spans="1:7" ht="15.75" thickBot="1" x14ac:dyDescent="0.3">
      <c r="A113" s="16"/>
      <c r="B113" s="16"/>
      <c r="C113" s="14" t="s">
        <v>20</v>
      </c>
      <c r="D113" s="15">
        <v>10.92</v>
      </c>
      <c r="E113" s="14" t="s">
        <v>144</v>
      </c>
      <c r="F113" s="14" t="s">
        <v>11</v>
      </c>
      <c r="G113" s="14" t="s">
        <v>26</v>
      </c>
    </row>
    <row r="114" spans="1:7" ht="15.75" thickBot="1" x14ac:dyDescent="0.3">
      <c r="A114" s="16"/>
      <c r="B114" s="16"/>
      <c r="C114" s="14" t="s">
        <v>20</v>
      </c>
      <c r="D114" s="15">
        <v>37.659999999999997</v>
      </c>
      <c r="E114" s="14" t="s">
        <v>144</v>
      </c>
      <c r="F114" s="14" t="s">
        <v>11</v>
      </c>
      <c r="G114" s="14" t="s">
        <v>26</v>
      </c>
    </row>
    <row r="115" spans="1:7" ht="15.75" thickBot="1" x14ac:dyDescent="0.3">
      <c r="A115" s="16"/>
      <c r="B115" s="16"/>
      <c r="C115" s="14" t="s">
        <v>20</v>
      </c>
      <c r="D115" s="15">
        <v>8.18</v>
      </c>
      <c r="E115" s="14" t="s">
        <v>144</v>
      </c>
      <c r="F115" s="14" t="s">
        <v>11</v>
      </c>
      <c r="G115" s="14" t="s">
        <v>26</v>
      </c>
    </row>
    <row r="116" spans="1:7" ht="15.75" thickBot="1" x14ac:dyDescent="0.3">
      <c r="A116" s="16"/>
      <c r="B116" s="16"/>
      <c r="C116" s="14" t="s">
        <v>85</v>
      </c>
      <c r="D116" s="15">
        <v>27.57</v>
      </c>
      <c r="E116" s="14" t="s">
        <v>144</v>
      </c>
      <c r="F116" s="14" t="s">
        <v>11</v>
      </c>
      <c r="G116" s="14" t="s">
        <v>12</v>
      </c>
    </row>
    <row r="117" spans="1:7" ht="15.75" thickBot="1" x14ac:dyDescent="0.3">
      <c r="A117" s="16"/>
      <c r="B117" s="33"/>
      <c r="C117" s="14" t="s">
        <v>85</v>
      </c>
      <c r="D117" s="15">
        <v>41.47</v>
      </c>
      <c r="E117" s="14" t="s">
        <v>144</v>
      </c>
      <c r="F117" s="14" t="s">
        <v>11</v>
      </c>
      <c r="G117" s="14" t="s">
        <v>26</v>
      </c>
    </row>
    <row r="118" spans="1:7" ht="15.75" thickBot="1" x14ac:dyDescent="0.3">
      <c r="A118" s="16"/>
      <c r="B118" s="17" t="s">
        <v>143</v>
      </c>
      <c r="C118" s="18"/>
      <c r="D118" s="19">
        <v>439.74</v>
      </c>
      <c r="E118" s="20"/>
      <c r="F118" s="21"/>
      <c r="G118" s="22"/>
    </row>
    <row r="119" spans="1:7" ht="15.75" thickBot="1" x14ac:dyDescent="0.3">
      <c r="A119" s="23" t="s">
        <v>40</v>
      </c>
      <c r="B119" s="24"/>
      <c r="C119" s="37"/>
      <c r="D119" s="25">
        <f>SUM(D40:D118)/2</f>
        <v>4123.53</v>
      </c>
      <c r="E119" s="20"/>
      <c r="F119" s="21"/>
      <c r="G119" s="22"/>
    </row>
    <row r="120" spans="1:7" s="32" customFormat="1" ht="16.5" thickTop="1" thickBot="1" x14ac:dyDescent="0.3">
      <c r="A120" s="26"/>
      <c r="B120" s="27"/>
      <c r="C120" s="45"/>
      <c r="D120" s="28"/>
      <c r="E120" s="29"/>
      <c r="F120" s="30"/>
      <c r="G120" s="31"/>
    </row>
    <row r="121" spans="1:7" ht="15.75" thickBot="1" x14ac:dyDescent="0.3">
      <c r="A121" s="12" t="s">
        <v>146</v>
      </c>
      <c r="B121" s="14"/>
      <c r="C121" s="14"/>
      <c r="D121" s="15"/>
      <c r="E121" s="14"/>
      <c r="F121" s="14"/>
      <c r="G121" s="14"/>
    </row>
    <row r="122" spans="1:7" ht="15.75" thickBot="1" x14ac:dyDescent="0.3">
      <c r="A122" s="16"/>
      <c r="B122" s="13" t="s">
        <v>147</v>
      </c>
      <c r="C122" s="14" t="s">
        <v>24</v>
      </c>
      <c r="D122" s="15">
        <v>346.96</v>
      </c>
      <c r="E122" s="14" t="s">
        <v>148</v>
      </c>
      <c r="F122" s="14" t="s">
        <v>11</v>
      </c>
      <c r="G122" s="14" t="s">
        <v>43</v>
      </c>
    </row>
    <row r="123" spans="1:7" ht="15.75" thickBot="1" x14ac:dyDescent="0.3">
      <c r="A123" s="16"/>
      <c r="B123" s="16"/>
      <c r="C123" s="14" t="s">
        <v>44</v>
      </c>
      <c r="D123" s="15">
        <v>25</v>
      </c>
      <c r="E123" s="14" t="s">
        <v>148</v>
      </c>
      <c r="F123" s="14" t="s">
        <v>11</v>
      </c>
      <c r="G123" s="14" t="s">
        <v>43</v>
      </c>
    </row>
    <row r="124" spans="1:7" ht="15.75" thickBot="1" x14ac:dyDescent="0.3">
      <c r="A124" s="16"/>
      <c r="B124" s="16"/>
      <c r="C124" s="14" t="s">
        <v>9</v>
      </c>
      <c r="D124" s="15">
        <v>164</v>
      </c>
      <c r="E124" s="14" t="s">
        <v>148</v>
      </c>
      <c r="F124" s="14" t="s">
        <v>11</v>
      </c>
      <c r="G124" s="14" t="s">
        <v>81</v>
      </c>
    </row>
    <row r="125" spans="1:7" ht="15.75" thickBot="1" x14ac:dyDescent="0.3">
      <c r="A125" s="16"/>
      <c r="B125" s="16"/>
      <c r="C125" s="14" t="s">
        <v>9</v>
      </c>
      <c r="D125" s="15">
        <v>164</v>
      </c>
      <c r="E125" s="14" t="s">
        <v>148</v>
      </c>
      <c r="F125" s="14" t="s">
        <v>11</v>
      </c>
      <c r="G125" s="14" t="s">
        <v>81</v>
      </c>
    </row>
    <row r="126" spans="1:7" ht="15.75" thickBot="1" x14ac:dyDescent="0.3">
      <c r="A126" s="16"/>
      <c r="B126" s="16"/>
      <c r="C126" s="14" t="s">
        <v>9</v>
      </c>
      <c r="D126" s="15">
        <v>164</v>
      </c>
      <c r="E126" s="14" t="s">
        <v>148</v>
      </c>
      <c r="F126" s="14" t="s">
        <v>11</v>
      </c>
      <c r="G126" s="14" t="s">
        <v>81</v>
      </c>
    </row>
    <row r="127" spans="1:7" ht="15.75" thickBot="1" x14ac:dyDescent="0.3">
      <c r="A127" s="16"/>
      <c r="B127" s="16"/>
      <c r="C127" s="14" t="s">
        <v>9</v>
      </c>
      <c r="D127" s="15">
        <v>33.6</v>
      </c>
      <c r="E127" s="14" t="s">
        <v>148</v>
      </c>
      <c r="F127" s="14" t="s">
        <v>11</v>
      </c>
      <c r="G127" s="14" t="s">
        <v>81</v>
      </c>
    </row>
    <row r="128" spans="1:7" ht="15.75" thickBot="1" x14ac:dyDescent="0.3">
      <c r="A128" s="16"/>
      <c r="B128" s="16"/>
      <c r="C128" s="14" t="s">
        <v>19</v>
      </c>
      <c r="D128" s="15">
        <v>19.68</v>
      </c>
      <c r="E128" s="14" t="s">
        <v>148</v>
      </c>
      <c r="F128" s="14" t="s">
        <v>11</v>
      </c>
      <c r="G128" s="14" t="s">
        <v>81</v>
      </c>
    </row>
    <row r="129" spans="1:7" ht="15.75" thickBot="1" x14ac:dyDescent="0.3">
      <c r="A129" s="16"/>
      <c r="B129" s="16"/>
      <c r="C129" s="14" t="s">
        <v>19</v>
      </c>
      <c r="D129" s="15">
        <v>47.68</v>
      </c>
      <c r="E129" s="14" t="s">
        <v>148</v>
      </c>
      <c r="F129" s="14" t="s">
        <v>11</v>
      </c>
      <c r="G129" s="14" t="s">
        <v>81</v>
      </c>
    </row>
    <row r="130" spans="1:7" ht="15.75" thickBot="1" x14ac:dyDescent="0.3">
      <c r="A130" s="16"/>
      <c r="B130" s="16"/>
      <c r="C130" s="14" t="s">
        <v>19</v>
      </c>
      <c r="D130" s="15">
        <v>47.68</v>
      </c>
      <c r="E130" s="14" t="s">
        <v>148</v>
      </c>
      <c r="F130" s="14" t="s">
        <v>11</v>
      </c>
      <c r="G130" s="14" t="s">
        <v>81</v>
      </c>
    </row>
    <row r="131" spans="1:7" ht="15.75" thickBot="1" x14ac:dyDescent="0.3">
      <c r="A131" s="16"/>
      <c r="B131" s="16"/>
      <c r="C131" s="14" t="s">
        <v>19</v>
      </c>
      <c r="D131" s="15">
        <v>28</v>
      </c>
      <c r="E131" s="14" t="s">
        <v>148</v>
      </c>
      <c r="F131" s="14" t="s">
        <v>11</v>
      </c>
      <c r="G131" s="14" t="s">
        <v>81</v>
      </c>
    </row>
    <row r="132" spans="1:7" ht="15.75" thickBot="1" x14ac:dyDescent="0.3">
      <c r="A132" s="16"/>
      <c r="B132" s="16"/>
      <c r="C132" s="14" t="s">
        <v>30</v>
      </c>
      <c r="D132" s="15">
        <v>32.56</v>
      </c>
      <c r="E132" s="14" t="s">
        <v>148</v>
      </c>
      <c r="F132" s="14" t="s">
        <v>11</v>
      </c>
      <c r="G132" s="14" t="s">
        <v>43</v>
      </c>
    </row>
    <row r="133" spans="1:7" ht="15.75" thickBot="1" x14ac:dyDescent="0.3">
      <c r="A133" s="16"/>
      <c r="B133" s="16"/>
      <c r="C133" s="14" t="s">
        <v>20</v>
      </c>
      <c r="D133" s="15">
        <v>48</v>
      </c>
      <c r="E133" s="14" t="s">
        <v>148</v>
      </c>
      <c r="F133" s="14" t="s">
        <v>11</v>
      </c>
      <c r="G133" s="14" t="s">
        <v>81</v>
      </c>
    </row>
    <row r="134" spans="1:7" ht="15.75" thickBot="1" x14ac:dyDescent="0.3">
      <c r="A134" s="16"/>
      <c r="B134" s="16"/>
      <c r="C134" s="14" t="s">
        <v>20</v>
      </c>
      <c r="D134" s="15">
        <v>64</v>
      </c>
      <c r="E134" s="14" t="s">
        <v>148</v>
      </c>
      <c r="F134" s="14" t="s">
        <v>11</v>
      </c>
      <c r="G134" s="14" t="s">
        <v>81</v>
      </c>
    </row>
    <row r="135" spans="1:7" ht="15.75" thickBot="1" x14ac:dyDescent="0.3">
      <c r="A135" s="16"/>
      <c r="B135" s="16"/>
      <c r="C135" s="14" t="s">
        <v>20</v>
      </c>
      <c r="D135" s="15">
        <v>64</v>
      </c>
      <c r="E135" s="14" t="s">
        <v>148</v>
      </c>
      <c r="F135" s="14" t="s">
        <v>11</v>
      </c>
      <c r="G135" s="14" t="s">
        <v>81</v>
      </c>
    </row>
    <row r="136" spans="1:7" ht="15.75" thickBot="1" x14ac:dyDescent="0.3">
      <c r="A136" s="16"/>
      <c r="B136" s="16"/>
      <c r="C136" s="14" t="s">
        <v>20</v>
      </c>
      <c r="D136" s="15">
        <v>48</v>
      </c>
      <c r="E136" s="14" t="s">
        <v>148</v>
      </c>
      <c r="F136" s="14" t="s">
        <v>11</v>
      </c>
      <c r="G136" s="14" t="s">
        <v>81</v>
      </c>
    </row>
    <row r="137" spans="1:7" ht="15.75" thickBot="1" x14ac:dyDescent="0.3">
      <c r="A137" s="16"/>
      <c r="B137" s="16"/>
      <c r="C137" s="14" t="s">
        <v>67</v>
      </c>
      <c r="D137" s="15">
        <v>22.83</v>
      </c>
      <c r="E137" s="14" t="s">
        <v>148</v>
      </c>
      <c r="F137" s="14" t="s">
        <v>11</v>
      </c>
      <c r="G137" s="14" t="s">
        <v>81</v>
      </c>
    </row>
    <row r="138" spans="1:7" ht="15.75" thickBot="1" x14ac:dyDescent="0.3">
      <c r="A138" s="16"/>
      <c r="B138" s="33"/>
      <c r="C138" s="14" t="s">
        <v>67</v>
      </c>
      <c r="D138" s="15">
        <v>20</v>
      </c>
      <c r="E138" s="14" t="s">
        <v>148</v>
      </c>
      <c r="F138" s="14" t="s">
        <v>11</v>
      </c>
      <c r="G138" s="14" t="s">
        <v>81</v>
      </c>
    </row>
    <row r="139" spans="1:7" ht="15.75" thickBot="1" x14ac:dyDescent="0.3">
      <c r="A139" s="16"/>
      <c r="B139" s="17" t="s">
        <v>147</v>
      </c>
      <c r="C139" s="18"/>
      <c r="D139" s="19">
        <v>1339.99</v>
      </c>
      <c r="E139" s="20"/>
      <c r="F139" s="21"/>
      <c r="G139" s="22"/>
    </row>
    <row r="140" spans="1:7" ht="15.75" thickBot="1" x14ac:dyDescent="0.3">
      <c r="A140" s="23" t="s">
        <v>146</v>
      </c>
      <c r="B140" s="24"/>
      <c r="C140" s="37"/>
      <c r="D140" s="25">
        <v>1339.99</v>
      </c>
      <c r="E140" s="20"/>
      <c r="F140" s="21"/>
      <c r="G140" s="22"/>
    </row>
    <row r="141" spans="1:7" s="32" customFormat="1" ht="16.5" thickTop="1" thickBot="1" x14ac:dyDescent="0.3">
      <c r="A141" s="26"/>
      <c r="B141" s="38"/>
      <c r="C141" s="45"/>
      <c r="D141" s="28"/>
      <c r="E141" s="29"/>
      <c r="F141" s="30"/>
      <c r="G141" s="31"/>
    </row>
    <row r="142" spans="1:7" ht="15.75" thickBot="1" x14ac:dyDescent="0.3">
      <c r="A142" s="12" t="s">
        <v>74</v>
      </c>
      <c r="B142" s="13"/>
      <c r="C142" s="14"/>
      <c r="D142" s="15"/>
      <c r="E142" s="14"/>
      <c r="F142" s="14"/>
      <c r="G142" s="14"/>
    </row>
    <row r="143" spans="1:7" ht="15.75" thickBot="1" x14ac:dyDescent="0.3">
      <c r="A143" s="16"/>
      <c r="B143" s="13" t="s">
        <v>149</v>
      </c>
      <c r="C143" s="14" t="s">
        <v>9</v>
      </c>
      <c r="D143" s="15">
        <v>89</v>
      </c>
      <c r="E143" s="14" t="s">
        <v>150</v>
      </c>
      <c r="F143" s="14" t="s">
        <v>11</v>
      </c>
      <c r="G143" s="14" t="s">
        <v>62</v>
      </c>
    </row>
    <row r="144" spans="1:7" ht="15.75" thickBot="1" x14ac:dyDescent="0.3">
      <c r="A144" s="16"/>
      <c r="B144" s="16"/>
      <c r="C144" s="14" t="s">
        <v>9</v>
      </c>
      <c r="D144" s="15">
        <v>89</v>
      </c>
      <c r="E144" s="14" t="s">
        <v>150</v>
      </c>
      <c r="F144" s="14" t="s">
        <v>11</v>
      </c>
      <c r="G144" s="14" t="s">
        <v>62</v>
      </c>
    </row>
    <row r="145" spans="1:7" ht="15.75" thickBot="1" x14ac:dyDescent="0.3">
      <c r="A145" s="16"/>
      <c r="B145" s="16"/>
      <c r="C145" s="14" t="s">
        <v>19</v>
      </c>
      <c r="D145" s="15">
        <v>5.34</v>
      </c>
      <c r="E145" s="14" t="s">
        <v>150</v>
      </c>
      <c r="F145" s="14" t="s">
        <v>11</v>
      </c>
      <c r="G145" s="14" t="s">
        <v>62</v>
      </c>
    </row>
    <row r="146" spans="1:7" ht="15.75" thickBot="1" x14ac:dyDescent="0.3">
      <c r="A146" s="16"/>
      <c r="B146" s="33"/>
      <c r="C146" s="14" t="s">
        <v>19</v>
      </c>
      <c r="D146" s="15">
        <v>5.34</v>
      </c>
      <c r="E146" s="14" t="s">
        <v>150</v>
      </c>
      <c r="F146" s="14" t="s">
        <v>11</v>
      </c>
      <c r="G146" s="14" t="s">
        <v>62</v>
      </c>
    </row>
    <row r="147" spans="1:7" ht="15.75" thickBot="1" x14ac:dyDescent="0.3">
      <c r="A147" s="16"/>
      <c r="B147" s="17" t="s">
        <v>149</v>
      </c>
      <c r="C147" s="18"/>
      <c r="D147" s="19">
        <v>188.68</v>
      </c>
      <c r="E147" s="20"/>
      <c r="F147" s="21"/>
      <c r="G147" s="22"/>
    </row>
    <row r="148" spans="1:7" ht="15.75" thickBot="1" x14ac:dyDescent="0.3">
      <c r="A148" s="23" t="s">
        <v>74</v>
      </c>
      <c r="B148" s="24"/>
      <c r="C148" s="37"/>
      <c r="D148" s="25">
        <v>188.68</v>
      </c>
      <c r="E148" s="20"/>
      <c r="F148" s="21"/>
      <c r="G148" s="22"/>
    </row>
    <row r="149" spans="1:7" s="32" customFormat="1" ht="16.5" thickTop="1" thickBot="1" x14ac:dyDescent="0.3">
      <c r="A149" s="26"/>
      <c r="B149" s="27"/>
      <c r="C149" s="45"/>
      <c r="D149" s="28"/>
      <c r="E149" s="29"/>
      <c r="F149" s="30"/>
      <c r="G149" s="31"/>
    </row>
    <row r="150" spans="1:7" ht="15.75" thickBot="1" x14ac:dyDescent="0.3">
      <c r="A150" s="12" t="s">
        <v>83</v>
      </c>
      <c r="B150" s="14"/>
      <c r="C150" s="14"/>
      <c r="D150" s="15"/>
      <c r="E150" s="14"/>
      <c r="F150" s="14"/>
      <c r="G150" s="14"/>
    </row>
    <row r="151" spans="1:7" ht="15.75" thickBot="1" x14ac:dyDescent="0.3">
      <c r="A151" s="16"/>
      <c r="B151" s="13" t="s">
        <v>122</v>
      </c>
      <c r="C151" s="14" t="s">
        <v>9</v>
      </c>
      <c r="D151" s="15">
        <v>89</v>
      </c>
      <c r="E151" s="14" t="s">
        <v>151</v>
      </c>
      <c r="F151" s="14" t="s">
        <v>11</v>
      </c>
      <c r="G151" s="14" t="s">
        <v>43</v>
      </c>
    </row>
    <row r="152" spans="1:7" ht="15.75" thickBot="1" x14ac:dyDescent="0.3">
      <c r="A152" s="16"/>
      <c r="B152" s="16"/>
      <c r="C152" s="14" t="s">
        <v>9</v>
      </c>
      <c r="D152" s="15">
        <v>89</v>
      </c>
      <c r="E152" s="14" t="s">
        <v>151</v>
      </c>
      <c r="F152" s="14" t="s">
        <v>11</v>
      </c>
      <c r="G152" s="14" t="s">
        <v>43</v>
      </c>
    </row>
    <row r="153" spans="1:7" ht="15.75" thickBot="1" x14ac:dyDescent="0.3">
      <c r="A153" s="16"/>
      <c r="B153" s="16"/>
      <c r="C153" s="14" t="s">
        <v>49</v>
      </c>
      <c r="D153" s="15">
        <v>28.33</v>
      </c>
      <c r="E153" s="14" t="s">
        <v>151</v>
      </c>
      <c r="F153" s="14" t="s">
        <v>11</v>
      </c>
      <c r="G153" s="14" t="s">
        <v>43</v>
      </c>
    </row>
    <row r="154" spans="1:7" ht="15.75" thickBot="1" x14ac:dyDescent="0.3">
      <c r="A154" s="16"/>
      <c r="B154" s="16"/>
      <c r="C154" s="14" t="s">
        <v>152</v>
      </c>
      <c r="D154" s="15">
        <v>9.99</v>
      </c>
      <c r="E154" s="14" t="s">
        <v>151</v>
      </c>
      <c r="F154" s="14" t="s">
        <v>11</v>
      </c>
      <c r="G154" s="14" t="s">
        <v>43</v>
      </c>
    </row>
    <row r="155" spans="1:7" ht="15.75" thickBot="1" x14ac:dyDescent="0.3">
      <c r="A155" s="16"/>
      <c r="B155" s="16"/>
      <c r="C155" s="14" t="s">
        <v>30</v>
      </c>
      <c r="D155" s="15">
        <v>12</v>
      </c>
      <c r="E155" s="14" t="s">
        <v>151</v>
      </c>
      <c r="F155" s="14" t="s">
        <v>11</v>
      </c>
      <c r="G155" s="14" t="s">
        <v>43</v>
      </c>
    </row>
    <row r="156" spans="1:7" ht="15.75" thickBot="1" x14ac:dyDescent="0.3">
      <c r="A156" s="16"/>
      <c r="B156" s="16"/>
      <c r="C156" s="14" t="s">
        <v>30</v>
      </c>
      <c r="D156" s="15">
        <v>12</v>
      </c>
      <c r="E156" s="14" t="s">
        <v>151</v>
      </c>
      <c r="F156" s="14" t="s">
        <v>11</v>
      </c>
      <c r="G156" s="14" t="s">
        <v>43</v>
      </c>
    </row>
    <row r="157" spans="1:7" ht="15.75" thickBot="1" x14ac:dyDescent="0.3">
      <c r="A157" s="16"/>
      <c r="B157" s="16"/>
      <c r="C157" s="14" t="s">
        <v>20</v>
      </c>
      <c r="D157" s="15">
        <v>38.25</v>
      </c>
      <c r="E157" s="14" t="s">
        <v>151</v>
      </c>
      <c r="F157" s="14" t="s">
        <v>11</v>
      </c>
      <c r="G157" s="14" t="s">
        <v>43</v>
      </c>
    </row>
    <row r="158" spans="1:7" ht="15.75" thickBot="1" x14ac:dyDescent="0.3">
      <c r="A158" s="16"/>
      <c r="B158" s="16"/>
      <c r="C158" s="14" t="s">
        <v>20</v>
      </c>
      <c r="D158" s="15">
        <v>22.67</v>
      </c>
      <c r="E158" s="14" t="s">
        <v>151</v>
      </c>
      <c r="F158" s="14" t="s">
        <v>11</v>
      </c>
      <c r="G158" s="14" t="s">
        <v>43</v>
      </c>
    </row>
    <row r="159" spans="1:7" ht="15.75" thickBot="1" x14ac:dyDescent="0.3">
      <c r="A159" s="16"/>
      <c r="B159" s="33"/>
      <c r="C159" s="14" t="s">
        <v>20</v>
      </c>
      <c r="D159" s="15">
        <v>38.25</v>
      </c>
      <c r="E159" s="14" t="s">
        <v>151</v>
      </c>
      <c r="F159" s="14" t="s">
        <v>11</v>
      </c>
      <c r="G159" s="14" t="s">
        <v>43</v>
      </c>
    </row>
    <row r="160" spans="1:7" ht="15.75" thickBot="1" x14ac:dyDescent="0.3">
      <c r="A160" s="16"/>
      <c r="B160" s="34" t="s">
        <v>122</v>
      </c>
      <c r="C160" s="35"/>
      <c r="D160" s="36">
        <v>339.49</v>
      </c>
      <c r="E160" s="20"/>
      <c r="F160" s="21"/>
      <c r="G160" s="22"/>
    </row>
    <row r="161" spans="1:7" ht="15.75" thickBot="1" x14ac:dyDescent="0.3">
      <c r="A161" s="16"/>
      <c r="B161" s="14" t="s">
        <v>153</v>
      </c>
      <c r="C161" s="14" t="s">
        <v>49</v>
      </c>
      <c r="D161" s="15">
        <v>49.97</v>
      </c>
      <c r="E161" s="14" t="s">
        <v>154</v>
      </c>
      <c r="F161" s="14" t="s">
        <v>11</v>
      </c>
      <c r="G161" s="14" t="s">
        <v>155</v>
      </c>
    </row>
    <row r="162" spans="1:7" ht="15.75" thickBot="1" x14ac:dyDescent="0.3">
      <c r="A162" s="16"/>
      <c r="B162" s="34" t="s">
        <v>153</v>
      </c>
      <c r="C162" s="35"/>
      <c r="D162" s="36">
        <v>49.97</v>
      </c>
      <c r="E162" s="20"/>
      <c r="F162" s="21"/>
      <c r="G162" s="22"/>
    </row>
    <row r="163" spans="1:7" ht="15.75" thickBot="1" x14ac:dyDescent="0.3">
      <c r="A163" s="16"/>
      <c r="B163" s="13" t="s">
        <v>156</v>
      </c>
      <c r="C163" s="14" t="s">
        <v>24</v>
      </c>
      <c r="D163" s="15">
        <v>1019.92</v>
      </c>
      <c r="E163" s="14" t="s">
        <v>125</v>
      </c>
      <c r="F163" s="14" t="s">
        <v>11</v>
      </c>
      <c r="G163" s="14" t="s">
        <v>26</v>
      </c>
    </row>
    <row r="164" spans="1:7" ht="15.75" thickBot="1" x14ac:dyDescent="0.3">
      <c r="A164" s="16"/>
      <c r="B164" s="16"/>
      <c r="C164" s="14" t="s">
        <v>28</v>
      </c>
      <c r="D164" s="15">
        <v>435.33</v>
      </c>
      <c r="E164" s="14" t="s">
        <v>125</v>
      </c>
      <c r="F164" s="14" t="s">
        <v>11</v>
      </c>
      <c r="G164" s="14" t="s">
        <v>157</v>
      </c>
    </row>
    <row r="165" spans="1:7" ht="15.75" thickBot="1" x14ac:dyDescent="0.3">
      <c r="A165" s="16"/>
      <c r="B165" s="16"/>
      <c r="C165" s="14" t="s">
        <v>29</v>
      </c>
      <c r="D165" s="15">
        <v>16.41</v>
      </c>
      <c r="E165" s="14" t="s">
        <v>125</v>
      </c>
      <c r="F165" s="14" t="s">
        <v>11</v>
      </c>
      <c r="G165" s="14" t="s">
        <v>158</v>
      </c>
    </row>
    <row r="166" spans="1:7" ht="15.75" thickBot="1" x14ac:dyDescent="0.3">
      <c r="A166" s="16"/>
      <c r="B166" s="16"/>
      <c r="C166" s="14" t="s">
        <v>9</v>
      </c>
      <c r="D166" s="15">
        <v>113.99</v>
      </c>
      <c r="E166" s="14" t="s">
        <v>125</v>
      </c>
      <c r="F166" s="14" t="s">
        <v>11</v>
      </c>
      <c r="G166" s="14" t="s">
        <v>157</v>
      </c>
    </row>
    <row r="167" spans="1:7" ht="15.75" thickBot="1" x14ac:dyDescent="0.3">
      <c r="A167" s="16"/>
      <c r="B167" s="16"/>
      <c r="C167" s="14" t="s">
        <v>9</v>
      </c>
      <c r="D167" s="15">
        <v>113.99</v>
      </c>
      <c r="E167" s="14" t="s">
        <v>125</v>
      </c>
      <c r="F167" s="14" t="s">
        <v>11</v>
      </c>
      <c r="G167" s="14" t="s">
        <v>157</v>
      </c>
    </row>
    <row r="168" spans="1:7" ht="15.75" thickBot="1" x14ac:dyDescent="0.3">
      <c r="A168" s="16"/>
      <c r="B168" s="16"/>
      <c r="C168" s="14" t="s">
        <v>9</v>
      </c>
      <c r="D168" s="15">
        <v>69.75</v>
      </c>
      <c r="E168" s="14" t="s">
        <v>125</v>
      </c>
      <c r="F168" s="14" t="s">
        <v>11</v>
      </c>
      <c r="G168" s="14" t="s">
        <v>157</v>
      </c>
    </row>
    <row r="169" spans="1:7" ht="15.75" thickBot="1" x14ac:dyDescent="0.3">
      <c r="A169" s="16"/>
      <c r="B169" s="16"/>
      <c r="C169" s="14" t="s">
        <v>9</v>
      </c>
      <c r="D169" s="15">
        <v>69.75</v>
      </c>
      <c r="E169" s="14" t="s">
        <v>125</v>
      </c>
      <c r="F169" s="14" t="s">
        <v>11</v>
      </c>
      <c r="G169" s="14" t="s">
        <v>157</v>
      </c>
    </row>
    <row r="170" spans="1:7" ht="15.75" thickBot="1" x14ac:dyDescent="0.3">
      <c r="A170" s="16"/>
      <c r="B170" s="16"/>
      <c r="C170" s="14" t="s">
        <v>19</v>
      </c>
      <c r="D170" s="15">
        <v>8.3699999999999992</v>
      </c>
      <c r="E170" s="14" t="s">
        <v>125</v>
      </c>
      <c r="F170" s="14" t="s">
        <v>11</v>
      </c>
      <c r="G170" s="14" t="s">
        <v>157</v>
      </c>
    </row>
    <row r="171" spans="1:7" ht="15.75" thickBot="1" x14ac:dyDescent="0.3">
      <c r="A171" s="16"/>
      <c r="B171" s="16"/>
      <c r="C171" s="14" t="s">
        <v>19</v>
      </c>
      <c r="D171" s="15">
        <v>8.3699999999999992</v>
      </c>
      <c r="E171" s="14" t="s">
        <v>125</v>
      </c>
      <c r="F171" s="14" t="s">
        <v>11</v>
      </c>
      <c r="G171" s="14" t="s">
        <v>157</v>
      </c>
    </row>
    <row r="172" spans="1:7" ht="15.75" thickBot="1" x14ac:dyDescent="0.3">
      <c r="A172" s="16"/>
      <c r="B172" s="16"/>
      <c r="C172" s="14" t="s">
        <v>19</v>
      </c>
      <c r="D172" s="15">
        <v>8.3699999999999992</v>
      </c>
      <c r="E172" s="14" t="s">
        <v>125</v>
      </c>
      <c r="F172" s="14" t="s">
        <v>11</v>
      </c>
      <c r="G172" s="14" t="s">
        <v>157</v>
      </c>
    </row>
    <row r="173" spans="1:7" ht="15.75" thickBot="1" x14ac:dyDescent="0.3">
      <c r="A173" s="16"/>
      <c r="B173" s="16"/>
      <c r="C173" s="14" t="s">
        <v>19</v>
      </c>
      <c r="D173" s="15">
        <v>8.3699999999999992</v>
      </c>
      <c r="E173" s="14" t="s">
        <v>125</v>
      </c>
      <c r="F173" s="14" t="s">
        <v>11</v>
      </c>
      <c r="G173" s="14" t="s">
        <v>157</v>
      </c>
    </row>
    <row r="174" spans="1:7" ht="15.75" thickBot="1" x14ac:dyDescent="0.3">
      <c r="A174" s="16"/>
      <c r="B174" s="16"/>
      <c r="C174" s="14" t="s">
        <v>30</v>
      </c>
      <c r="D174" s="15">
        <v>25</v>
      </c>
      <c r="E174" s="14" t="s">
        <v>125</v>
      </c>
      <c r="F174" s="14" t="s">
        <v>11</v>
      </c>
      <c r="G174" s="14" t="s">
        <v>26</v>
      </c>
    </row>
    <row r="175" spans="1:7" ht="15.75" thickBot="1" x14ac:dyDescent="0.3">
      <c r="A175" s="16"/>
      <c r="B175" s="16"/>
      <c r="C175" s="14" t="s">
        <v>20</v>
      </c>
      <c r="D175" s="15">
        <v>40.5</v>
      </c>
      <c r="E175" s="14" t="s">
        <v>125</v>
      </c>
      <c r="F175" s="14" t="s">
        <v>11</v>
      </c>
      <c r="G175" s="14" t="s">
        <v>157</v>
      </c>
    </row>
    <row r="176" spans="1:7" ht="15.75" thickBot="1" x14ac:dyDescent="0.3">
      <c r="A176" s="16"/>
      <c r="B176" s="16"/>
      <c r="C176" s="14" t="s">
        <v>20</v>
      </c>
      <c r="D176" s="15">
        <v>54</v>
      </c>
      <c r="E176" s="14" t="s">
        <v>125</v>
      </c>
      <c r="F176" s="14" t="s">
        <v>11</v>
      </c>
      <c r="G176" s="14" t="s">
        <v>157</v>
      </c>
    </row>
    <row r="177" spans="1:7" ht="15.75" thickBot="1" x14ac:dyDescent="0.3">
      <c r="A177" s="16"/>
      <c r="B177" s="16"/>
      <c r="C177" s="14" t="s">
        <v>20</v>
      </c>
      <c r="D177" s="15">
        <v>54</v>
      </c>
      <c r="E177" s="14" t="s">
        <v>125</v>
      </c>
      <c r="F177" s="14" t="s">
        <v>11</v>
      </c>
      <c r="G177" s="14" t="s">
        <v>157</v>
      </c>
    </row>
    <row r="178" spans="1:7" ht="15.75" thickBot="1" x14ac:dyDescent="0.3">
      <c r="A178" s="16"/>
      <c r="B178" s="16"/>
      <c r="C178" s="14" t="s">
        <v>20</v>
      </c>
      <c r="D178" s="15">
        <v>54</v>
      </c>
      <c r="E178" s="14" t="s">
        <v>125</v>
      </c>
      <c r="F178" s="14" t="s">
        <v>11</v>
      </c>
      <c r="G178" s="14" t="s">
        <v>157</v>
      </c>
    </row>
    <row r="179" spans="1:7" ht="15.75" thickBot="1" x14ac:dyDescent="0.3">
      <c r="A179" s="16"/>
      <c r="B179" s="16"/>
      <c r="C179" s="14" t="s">
        <v>20</v>
      </c>
      <c r="D179" s="15">
        <v>40.5</v>
      </c>
      <c r="E179" s="14" t="s">
        <v>125</v>
      </c>
      <c r="F179" s="14" t="s">
        <v>11</v>
      </c>
      <c r="G179" s="14" t="s">
        <v>157</v>
      </c>
    </row>
    <row r="180" spans="1:7" ht="15.75" thickBot="1" x14ac:dyDescent="0.3">
      <c r="A180" s="16"/>
      <c r="B180" s="33"/>
      <c r="C180" s="14" t="s">
        <v>127</v>
      </c>
      <c r="D180" s="15">
        <v>4.5</v>
      </c>
      <c r="E180" s="14" t="s">
        <v>125</v>
      </c>
      <c r="F180" s="14" t="s">
        <v>11</v>
      </c>
      <c r="G180" s="14" t="s">
        <v>158</v>
      </c>
    </row>
    <row r="181" spans="1:7" ht="15.75" thickBot="1" x14ac:dyDescent="0.3">
      <c r="A181" s="16"/>
      <c r="B181" s="34" t="s">
        <v>156</v>
      </c>
      <c r="C181" s="35"/>
      <c r="D181" s="36">
        <v>2145.12</v>
      </c>
      <c r="E181" s="20"/>
      <c r="F181" s="21"/>
      <c r="G181" s="22"/>
    </row>
    <row r="182" spans="1:7" ht="15.75" thickBot="1" x14ac:dyDescent="0.3">
      <c r="A182" s="16"/>
      <c r="B182" s="13" t="s">
        <v>159</v>
      </c>
      <c r="C182" s="14" t="s">
        <v>9</v>
      </c>
      <c r="D182" s="15">
        <v>178</v>
      </c>
      <c r="E182" s="14" t="s">
        <v>160</v>
      </c>
      <c r="F182" s="14" t="s">
        <v>11</v>
      </c>
      <c r="G182" s="14" t="s">
        <v>62</v>
      </c>
    </row>
    <row r="183" spans="1:7" ht="15.75" thickBot="1" x14ac:dyDescent="0.3">
      <c r="A183" s="16"/>
      <c r="B183" s="16"/>
      <c r="C183" s="14" t="s">
        <v>9</v>
      </c>
      <c r="D183" s="15">
        <v>178</v>
      </c>
      <c r="E183" s="14" t="s">
        <v>160</v>
      </c>
      <c r="F183" s="14" t="s">
        <v>11</v>
      </c>
      <c r="G183" s="14" t="s">
        <v>62</v>
      </c>
    </row>
    <row r="184" spans="1:7" ht="15.75" thickBot="1" x14ac:dyDescent="0.3">
      <c r="A184" s="16"/>
      <c r="B184" s="16"/>
      <c r="C184" s="14" t="s">
        <v>9</v>
      </c>
      <c r="D184" s="15">
        <v>-191.02</v>
      </c>
      <c r="E184" s="14" t="s">
        <v>160</v>
      </c>
      <c r="F184" s="14" t="s">
        <v>11</v>
      </c>
      <c r="G184" s="14" t="s">
        <v>62</v>
      </c>
    </row>
    <row r="185" spans="1:7" ht="15.75" thickBot="1" x14ac:dyDescent="0.3">
      <c r="A185" s="16"/>
      <c r="B185" s="16"/>
      <c r="C185" s="14" t="s">
        <v>19</v>
      </c>
      <c r="D185" s="15">
        <v>10.68</v>
      </c>
      <c r="E185" s="14" t="s">
        <v>160</v>
      </c>
      <c r="F185" s="14" t="s">
        <v>11</v>
      </c>
      <c r="G185" s="14" t="s">
        <v>62</v>
      </c>
    </row>
    <row r="186" spans="1:7" ht="15.75" thickBot="1" x14ac:dyDescent="0.3">
      <c r="A186" s="16"/>
      <c r="B186" s="16"/>
      <c r="C186" s="14" t="s">
        <v>19</v>
      </c>
      <c r="D186" s="15">
        <v>10.68</v>
      </c>
      <c r="E186" s="14" t="s">
        <v>160</v>
      </c>
      <c r="F186" s="14" t="s">
        <v>11</v>
      </c>
      <c r="G186" s="14" t="s">
        <v>62</v>
      </c>
    </row>
    <row r="187" spans="1:7" ht="15.75" thickBot="1" x14ac:dyDescent="0.3">
      <c r="A187" s="16"/>
      <c r="B187" s="33"/>
      <c r="C187" s="14" t="s">
        <v>19</v>
      </c>
      <c r="D187" s="15">
        <v>2.34</v>
      </c>
      <c r="E187" s="14" t="s">
        <v>160</v>
      </c>
      <c r="F187" s="14" t="s">
        <v>11</v>
      </c>
      <c r="G187" s="14" t="s">
        <v>62</v>
      </c>
    </row>
    <row r="188" spans="1:7" ht="15.75" thickBot="1" x14ac:dyDescent="0.3">
      <c r="A188" s="16"/>
      <c r="B188" s="34" t="s">
        <v>159</v>
      </c>
      <c r="C188" s="35"/>
      <c r="D188" s="36">
        <v>188.68</v>
      </c>
      <c r="E188" s="20"/>
      <c r="F188" s="21"/>
      <c r="G188" s="22"/>
    </row>
    <row r="189" spans="1:7" ht="15.75" thickBot="1" x14ac:dyDescent="0.3">
      <c r="A189" s="16"/>
      <c r="B189" s="13" t="s">
        <v>161</v>
      </c>
      <c r="C189" s="14" t="s">
        <v>20</v>
      </c>
      <c r="D189" s="15">
        <v>48</v>
      </c>
      <c r="E189" s="14" t="s">
        <v>125</v>
      </c>
      <c r="F189" s="14" t="s">
        <v>11</v>
      </c>
      <c r="G189" s="14" t="s">
        <v>162</v>
      </c>
    </row>
    <row r="190" spans="1:7" ht="15.75" thickBot="1" x14ac:dyDescent="0.3">
      <c r="A190" s="16"/>
      <c r="B190" s="16"/>
      <c r="C190" s="14" t="s">
        <v>20</v>
      </c>
      <c r="D190" s="15">
        <v>64</v>
      </c>
      <c r="E190" s="14" t="s">
        <v>125</v>
      </c>
      <c r="F190" s="14" t="s">
        <v>11</v>
      </c>
      <c r="G190" s="14" t="s">
        <v>162</v>
      </c>
    </row>
    <row r="191" spans="1:7" ht="15.75" thickBot="1" x14ac:dyDescent="0.3">
      <c r="A191" s="16"/>
      <c r="B191" s="16"/>
      <c r="C191" s="14" t="s">
        <v>20</v>
      </c>
      <c r="D191" s="15">
        <v>64</v>
      </c>
      <c r="E191" s="14" t="s">
        <v>125</v>
      </c>
      <c r="F191" s="14" t="s">
        <v>11</v>
      </c>
      <c r="G191" s="14" t="s">
        <v>162</v>
      </c>
    </row>
    <row r="192" spans="1:7" ht="15.75" thickBot="1" x14ac:dyDescent="0.3">
      <c r="A192" s="16"/>
      <c r="B192" s="16"/>
      <c r="C192" s="14" t="s">
        <v>20</v>
      </c>
      <c r="D192" s="15">
        <v>48</v>
      </c>
      <c r="E192" s="14" t="s">
        <v>125</v>
      </c>
      <c r="F192" s="14" t="s">
        <v>11</v>
      </c>
      <c r="G192" s="14" t="s">
        <v>162</v>
      </c>
    </row>
    <row r="193" spans="1:7" ht="15.75" thickBot="1" x14ac:dyDescent="0.3">
      <c r="A193" s="16"/>
      <c r="B193" s="16"/>
      <c r="C193" s="14" t="s">
        <v>85</v>
      </c>
      <c r="D193" s="15">
        <v>34.35</v>
      </c>
      <c r="E193" s="14" t="s">
        <v>125</v>
      </c>
      <c r="F193" s="14" t="s">
        <v>11</v>
      </c>
      <c r="G193" s="14" t="s">
        <v>163</v>
      </c>
    </row>
    <row r="194" spans="1:7" ht="15.75" thickBot="1" x14ac:dyDescent="0.3">
      <c r="A194" s="16"/>
      <c r="B194" s="16"/>
      <c r="C194" s="14" t="s">
        <v>85</v>
      </c>
      <c r="D194" s="15">
        <v>20.99</v>
      </c>
      <c r="E194" s="14" t="s">
        <v>125</v>
      </c>
      <c r="F194" s="14" t="s">
        <v>11</v>
      </c>
      <c r="G194" s="14" t="s">
        <v>162</v>
      </c>
    </row>
    <row r="195" spans="1:7" ht="15.75" thickBot="1" x14ac:dyDescent="0.3">
      <c r="A195" s="16"/>
      <c r="B195" s="16"/>
      <c r="C195" s="14" t="s">
        <v>85</v>
      </c>
      <c r="D195" s="15">
        <v>32.65</v>
      </c>
      <c r="E195" s="14" t="s">
        <v>125</v>
      </c>
      <c r="F195" s="14" t="s">
        <v>11</v>
      </c>
      <c r="G195" s="14" t="s">
        <v>164</v>
      </c>
    </row>
    <row r="196" spans="1:7" ht="15.75" thickBot="1" x14ac:dyDescent="0.3">
      <c r="A196" s="16"/>
      <c r="B196" s="33"/>
      <c r="C196" s="14" t="s">
        <v>85</v>
      </c>
      <c r="D196" s="15">
        <v>36.35</v>
      </c>
      <c r="E196" s="14" t="s">
        <v>125</v>
      </c>
      <c r="F196" s="14" t="s">
        <v>11</v>
      </c>
      <c r="G196" s="14" t="s">
        <v>165</v>
      </c>
    </row>
    <row r="197" spans="1:7" ht="15.75" thickBot="1" x14ac:dyDescent="0.3">
      <c r="A197" s="16"/>
      <c r="B197" s="17" t="s">
        <v>161</v>
      </c>
      <c r="C197" s="18"/>
      <c r="D197" s="19">
        <v>348.34</v>
      </c>
      <c r="E197" s="20"/>
      <c r="F197" s="21"/>
      <c r="G197" s="22"/>
    </row>
    <row r="198" spans="1:7" ht="15.75" thickBot="1" x14ac:dyDescent="0.3">
      <c r="A198" s="23" t="s">
        <v>83</v>
      </c>
      <c r="B198" s="24"/>
      <c r="C198" s="37"/>
      <c r="D198" s="25">
        <f>SUM(D151:D197)/2</f>
        <v>3071.6</v>
      </c>
      <c r="E198" s="20"/>
      <c r="F198" s="21"/>
      <c r="G198" s="22"/>
    </row>
    <row r="199" spans="1:7" s="32" customFormat="1" ht="16.5" thickTop="1" thickBot="1" x14ac:dyDescent="0.3">
      <c r="A199" s="26"/>
      <c r="B199" s="38"/>
      <c r="C199" s="45"/>
      <c r="D199" s="28"/>
      <c r="E199" s="29"/>
      <c r="F199" s="30"/>
      <c r="G199" s="31"/>
    </row>
    <row r="200" spans="1:7" ht="15.75" thickBot="1" x14ac:dyDescent="0.3">
      <c r="A200" s="12" t="s">
        <v>99</v>
      </c>
      <c r="B200" s="13"/>
      <c r="C200" s="14"/>
      <c r="D200" s="15"/>
      <c r="E200" s="14"/>
      <c r="F200" s="14"/>
      <c r="G200" s="14"/>
    </row>
    <row r="201" spans="1:7" ht="15.75" thickBot="1" x14ac:dyDescent="0.3">
      <c r="A201" s="16"/>
      <c r="B201" s="13" t="s">
        <v>122</v>
      </c>
      <c r="C201" s="14" t="s">
        <v>9</v>
      </c>
      <c r="D201" s="15">
        <v>89</v>
      </c>
      <c r="E201" s="14" t="s">
        <v>123</v>
      </c>
      <c r="F201" s="14" t="s">
        <v>11</v>
      </c>
      <c r="G201" s="14" t="s">
        <v>43</v>
      </c>
    </row>
    <row r="202" spans="1:7" ht="15.75" thickBot="1" x14ac:dyDescent="0.3">
      <c r="A202" s="16"/>
      <c r="B202" s="16"/>
      <c r="C202" s="14" t="s">
        <v>9</v>
      </c>
      <c r="D202" s="15">
        <v>89</v>
      </c>
      <c r="E202" s="14" t="s">
        <v>123</v>
      </c>
      <c r="F202" s="14" t="s">
        <v>11</v>
      </c>
      <c r="G202" s="14" t="s">
        <v>43</v>
      </c>
    </row>
    <row r="203" spans="1:7" ht="15.75" thickBot="1" x14ac:dyDescent="0.3">
      <c r="A203" s="16"/>
      <c r="B203" s="16"/>
      <c r="C203" s="14" t="s">
        <v>49</v>
      </c>
      <c r="D203" s="15">
        <v>2</v>
      </c>
      <c r="E203" s="14" t="s">
        <v>123</v>
      </c>
      <c r="F203" s="14" t="s">
        <v>11</v>
      </c>
      <c r="G203" s="14" t="s">
        <v>43</v>
      </c>
    </row>
    <row r="204" spans="1:7" ht="15.75" thickBot="1" x14ac:dyDescent="0.3">
      <c r="A204" s="16"/>
      <c r="B204" s="16"/>
      <c r="C204" s="14" t="s">
        <v>20</v>
      </c>
      <c r="D204" s="15">
        <v>38.25</v>
      </c>
      <c r="E204" s="14" t="s">
        <v>123</v>
      </c>
      <c r="F204" s="14" t="s">
        <v>11</v>
      </c>
      <c r="G204" s="14" t="s">
        <v>43</v>
      </c>
    </row>
    <row r="205" spans="1:7" ht="15.75" thickBot="1" x14ac:dyDescent="0.3">
      <c r="A205" s="16"/>
      <c r="B205" s="16"/>
      <c r="C205" s="14" t="s">
        <v>20</v>
      </c>
      <c r="D205" s="15">
        <v>49</v>
      </c>
      <c r="E205" s="14" t="s">
        <v>123</v>
      </c>
      <c r="F205" s="14" t="s">
        <v>11</v>
      </c>
      <c r="G205" s="14" t="s">
        <v>43</v>
      </c>
    </row>
    <row r="206" spans="1:7" ht="15.75" thickBot="1" x14ac:dyDescent="0.3">
      <c r="A206" s="16"/>
      <c r="B206" s="33"/>
      <c r="C206" s="14" t="s">
        <v>20</v>
      </c>
      <c r="D206" s="15">
        <v>38.25</v>
      </c>
      <c r="E206" s="14" t="s">
        <v>123</v>
      </c>
      <c r="F206" s="14" t="s">
        <v>11</v>
      </c>
      <c r="G206" s="14" t="s">
        <v>43</v>
      </c>
    </row>
    <row r="207" spans="1:7" ht="15.75" thickBot="1" x14ac:dyDescent="0.3">
      <c r="A207" s="16"/>
      <c r="B207" s="34" t="s">
        <v>122</v>
      </c>
      <c r="C207" s="35"/>
      <c r="D207" s="36">
        <v>305.5</v>
      </c>
      <c r="E207" s="20"/>
      <c r="F207" s="21"/>
      <c r="G207" s="22"/>
    </row>
    <row r="208" spans="1:7" ht="15.75" thickBot="1" x14ac:dyDescent="0.3">
      <c r="A208" s="16"/>
      <c r="B208" s="13" t="s">
        <v>166</v>
      </c>
      <c r="C208" s="14" t="s">
        <v>9</v>
      </c>
      <c r="D208" s="15">
        <v>154</v>
      </c>
      <c r="E208" s="14" t="s">
        <v>167</v>
      </c>
      <c r="F208" s="14" t="s">
        <v>11</v>
      </c>
      <c r="G208" s="14" t="s">
        <v>168</v>
      </c>
    </row>
    <row r="209" spans="1:7" ht="15.75" thickBot="1" x14ac:dyDescent="0.3">
      <c r="A209" s="16"/>
      <c r="B209" s="16"/>
      <c r="C209" s="14" t="s">
        <v>9</v>
      </c>
      <c r="D209" s="15">
        <v>129</v>
      </c>
      <c r="E209" s="14" t="s">
        <v>167</v>
      </c>
      <c r="F209" s="14" t="s">
        <v>11</v>
      </c>
      <c r="G209" s="14" t="s">
        <v>169</v>
      </c>
    </row>
    <row r="210" spans="1:7" ht="15.75" thickBot="1" x14ac:dyDescent="0.3">
      <c r="A210" s="16"/>
      <c r="B210" s="16"/>
      <c r="C210" s="14" t="s">
        <v>9</v>
      </c>
      <c r="D210" s="15">
        <v>127</v>
      </c>
      <c r="E210" s="14" t="s">
        <v>167</v>
      </c>
      <c r="F210" s="14" t="s">
        <v>11</v>
      </c>
      <c r="G210" s="14" t="s">
        <v>126</v>
      </c>
    </row>
    <row r="211" spans="1:7" ht="15.75" thickBot="1" x14ac:dyDescent="0.3">
      <c r="A211" s="16"/>
      <c r="B211" s="16"/>
      <c r="C211" s="14" t="s">
        <v>9</v>
      </c>
      <c r="D211" s="15">
        <v>127</v>
      </c>
      <c r="E211" s="14" t="s">
        <v>167</v>
      </c>
      <c r="F211" s="14" t="s">
        <v>11</v>
      </c>
      <c r="G211" s="14" t="s">
        <v>126</v>
      </c>
    </row>
    <row r="212" spans="1:7" ht="15.75" thickBot="1" x14ac:dyDescent="0.3">
      <c r="A212" s="16"/>
      <c r="B212" s="16"/>
      <c r="C212" s="14" t="s">
        <v>9</v>
      </c>
      <c r="D212" s="15">
        <v>124</v>
      </c>
      <c r="E212" s="14" t="s">
        <v>167</v>
      </c>
      <c r="F212" s="14" t="s">
        <v>11</v>
      </c>
      <c r="G212" s="14" t="s">
        <v>126</v>
      </c>
    </row>
    <row r="213" spans="1:7" ht="15.75" thickBot="1" x14ac:dyDescent="0.3">
      <c r="A213" s="16"/>
      <c r="B213" s="16"/>
      <c r="C213" s="14" t="s">
        <v>9</v>
      </c>
      <c r="D213" s="15">
        <v>124</v>
      </c>
      <c r="E213" s="14" t="s">
        <v>167</v>
      </c>
      <c r="F213" s="14" t="s">
        <v>11</v>
      </c>
      <c r="G213" s="14" t="s">
        <v>126</v>
      </c>
    </row>
    <row r="214" spans="1:7" ht="15.75" thickBot="1" x14ac:dyDescent="0.3">
      <c r="A214" s="16"/>
      <c r="B214" s="16"/>
      <c r="C214" s="14" t="s">
        <v>19</v>
      </c>
      <c r="D214" s="15">
        <v>20.100000000000001</v>
      </c>
      <c r="E214" s="14" t="s">
        <v>167</v>
      </c>
      <c r="F214" s="14" t="s">
        <v>11</v>
      </c>
      <c r="G214" s="14" t="s">
        <v>168</v>
      </c>
    </row>
    <row r="215" spans="1:7" ht="15.75" thickBot="1" x14ac:dyDescent="0.3">
      <c r="A215" s="16"/>
      <c r="B215" s="16"/>
      <c r="C215" s="14" t="s">
        <v>19</v>
      </c>
      <c r="D215" s="15">
        <v>14.19</v>
      </c>
      <c r="E215" s="14" t="s">
        <v>167</v>
      </c>
      <c r="F215" s="14" t="s">
        <v>11</v>
      </c>
      <c r="G215" s="14" t="s">
        <v>169</v>
      </c>
    </row>
    <row r="216" spans="1:7" ht="15.75" thickBot="1" x14ac:dyDescent="0.3">
      <c r="A216" s="16"/>
      <c r="B216" s="16"/>
      <c r="C216" s="14" t="s">
        <v>19</v>
      </c>
      <c r="D216" s="15">
        <v>15.88</v>
      </c>
      <c r="E216" s="14" t="s">
        <v>167</v>
      </c>
      <c r="F216" s="14" t="s">
        <v>11</v>
      </c>
      <c r="G216" s="14" t="s">
        <v>126</v>
      </c>
    </row>
    <row r="217" spans="1:7" ht="15.75" thickBot="1" x14ac:dyDescent="0.3">
      <c r="A217" s="16"/>
      <c r="B217" s="16"/>
      <c r="C217" s="14" t="s">
        <v>19</v>
      </c>
      <c r="D217" s="15">
        <v>15.88</v>
      </c>
      <c r="E217" s="14" t="s">
        <v>167</v>
      </c>
      <c r="F217" s="14" t="s">
        <v>11</v>
      </c>
      <c r="G217" s="14" t="s">
        <v>126</v>
      </c>
    </row>
    <row r="218" spans="1:7" ht="15.75" thickBot="1" x14ac:dyDescent="0.3">
      <c r="A218" s="16"/>
      <c r="B218" s="16"/>
      <c r="C218" s="14" t="s">
        <v>19</v>
      </c>
      <c r="D218" s="15">
        <v>15.5</v>
      </c>
      <c r="E218" s="14" t="s">
        <v>167</v>
      </c>
      <c r="F218" s="14" t="s">
        <v>11</v>
      </c>
      <c r="G218" s="14" t="s">
        <v>126</v>
      </c>
    </row>
    <row r="219" spans="1:7" ht="15.75" thickBot="1" x14ac:dyDescent="0.3">
      <c r="A219" s="16"/>
      <c r="B219" s="16"/>
      <c r="C219" s="14" t="s">
        <v>19</v>
      </c>
      <c r="D219" s="15">
        <v>15.51</v>
      </c>
      <c r="E219" s="14" t="s">
        <v>167</v>
      </c>
      <c r="F219" s="14" t="s">
        <v>11</v>
      </c>
      <c r="G219" s="14" t="s">
        <v>126</v>
      </c>
    </row>
    <row r="220" spans="1:7" ht="15.75" thickBot="1" x14ac:dyDescent="0.3">
      <c r="A220" s="16"/>
      <c r="B220" s="16"/>
      <c r="C220" s="14" t="s">
        <v>49</v>
      </c>
      <c r="D220" s="15">
        <v>31.53</v>
      </c>
      <c r="E220" s="14" t="s">
        <v>167</v>
      </c>
      <c r="F220" s="14" t="s">
        <v>11</v>
      </c>
      <c r="G220" s="14" t="s">
        <v>126</v>
      </c>
    </row>
    <row r="221" spans="1:7" ht="15.75" thickBot="1" x14ac:dyDescent="0.3">
      <c r="A221" s="16"/>
      <c r="B221" s="16"/>
      <c r="C221" s="14" t="s">
        <v>170</v>
      </c>
      <c r="D221" s="15">
        <v>101.99</v>
      </c>
      <c r="E221" s="14" t="s">
        <v>167</v>
      </c>
      <c r="F221" s="14" t="s">
        <v>11</v>
      </c>
      <c r="G221" s="14" t="s">
        <v>171</v>
      </c>
    </row>
    <row r="222" spans="1:7" ht="15.75" thickBot="1" x14ac:dyDescent="0.3">
      <c r="A222" s="16"/>
      <c r="B222" s="16"/>
      <c r="C222" s="14" t="s">
        <v>170</v>
      </c>
      <c r="D222" s="15">
        <v>75.239999999999995</v>
      </c>
      <c r="E222" s="14" t="s">
        <v>167</v>
      </c>
      <c r="F222" s="14" t="s">
        <v>11</v>
      </c>
      <c r="G222" s="14" t="s">
        <v>172</v>
      </c>
    </row>
    <row r="223" spans="1:7" ht="15.75" thickBot="1" x14ac:dyDescent="0.3">
      <c r="A223" s="16"/>
      <c r="B223" s="16"/>
      <c r="C223" s="14" t="s">
        <v>170</v>
      </c>
      <c r="D223" s="15">
        <v>102.11</v>
      </c>
      <c r="E223" s="14" t="s">
        <v>167</v>
      </c>
      <c r="F223" s="14" t="s">
        <v>11</v>
      </c>
      <c r="G223" s="14" t="s">
        <v>171</v>
      </c>
    </row>
    <row r="224" spans="1:7" ht="15.75" thickBot="1" x14ac:dyDescent="0.3">
      <c r="A224" s="16"/>
      <c r="B224" s="16"/>
      <c r="C224" s="14" t="s">
        <v>30</v>
      </c>
      <c r="D224" s="15">
        <v>15.98</v>
      </c>
      <c r="E224" s="14" t="s">
        <v>167</v>
      </c>
      <c r="F224" s="14" t="s">
        <v>11</v>
      </c>
      <c r="G224" s="14" t="s">
        <v>126</v>
      </c>
    </row>
    <row r="225" spans="1:7" ht="15.75" thickBot="1" x14ac:dyDescent="0.3">
      <c r="A225" s="16"/>
      <c r="B225" s="16"/>
      <c r="C225" s="14" t="s">
        <v>30</v>
      </c>
      <c r="D225" s="15">
        <v>35.979999999999997</v>
      </c>
      <c r="E225" s="14" t="s">
        <v>167</v>
      </c>
      <c r="F225" s="14" t="s">
        <v>11</v>
      </c>
      <c r="G225" s="14" t="s">
        <v>126</v>
      </c>
    </row>
    <row r="226" spans="1:7" ht="15.75" thickBot="1" x14ac:dyDescent="0.3">
      <c r="A226" s="16"/>
      <c r="B226" s="16"/>
      <c r="C226" s="14" t="s">
        <v>20</v>
      </c>
      <c r="D226" s="15">
        <v>38.25</v>
      </c>
      <c r="E226" s="14" t="s">
        <v>167</v>
      </c>
      <c r="F226" s="14" t="s">
        <v>11</v>
      </c>
      <c r="G226" s="14" t="s">
        <v>168</v>
      </c>
    </row>
    <row r="227" spans="1:7" ht="15.75" thickBot="1" x14ac:dyDescent="0.3">
      <c r="A227" s="16"/>
      <c r="B227" s="16"/>
      <c r="C227" s="14" t="s">
        <v>20</v>
      </c>
      <c r="D227" s="15">
        <v>59</v>
      </c>
      <c r="E227" s="14" t="s">
        <v>167</v>
      </c>
      <c r="F227" s="14" t="s">
        <v>11</v>
      </c>
      <c r="G227" s="14" t="s">
        <v>169</v>
      </c>
    </row>
    <row r="228" spans="1:7" ht="15.75" thickBot="1" x14ac:dyDescent="0.3">
      <c r="A228" s="16"/>
      <c r="B228" s="16"/>
      <c r="C228" s="14" t="s">
        <v>20</v>
      </c>
      <c r="D228" s="15">
        <v>59</v>
      </c>
      <c r="E228" s="14" t="s">
        <v>167</v>
      </c>
      <c r="F228" s="14" t="s">
        <v>11</v>
      </c>
      <c r="G228" s="14" t="s">
        <v>169</v>
      </c>
    </row>
    <row r="229" spans="1:7" ht="15.75" thickBot="1" x14ac:dyDescent="0.3">
      <c r="A229" s="16"/>
      <c r="B229" s="16"/>
      <c r="C229" s="14" t="s">
        <v>20</v>
      </c>
      <c r="D229" s="15">
        <v>59</v>
      </c>
      <c r="E229" s="14" t="s">
        <v>167</v>
      </c>
      <c r="F229" s="14" t="s">
        <v>11</v>
      </c>
      <c r="G229" s="14" t="s">
        <v>169</v>
      </c>
    </row>
    <row r="230" spans="1:7" ht="15.75" thickBot="1" x14ac:dyDescent="0.3">
      <c r="A230" s="16"/>
      <c r="B230" s="16"/>
      <c r="C230" s="14" t="s">
        <v>20</v>
      </c>
      <c r="D230" s="15">
        <v>27.47</v>
      </c>
      <c r="E230" s="14" t="s">
        <v>167</v>
      </c>
      <c r="F230" s="14" t="s">
        <v>11</v>
      </c>
      <c r="G230" s="14" t="s">
        <v>126</v>
      </c>
    </row>
    <row r="231" spans="1:7" ht="15.75" thickBot="1" x14ac:dyDescent="0.3">
      <c r="A231" s="16"/>
      <c r="B231" s="16"/>
      <c r="C231" s="14" t="s">
        <v>20</v>
      </c>
      <c r="D231" s="15">
        <v>38.25</v>
      </c>
      <c r="E231" s="14" t="s">
        <v>167</v>
      </c>
      <c r="F231" s="14" t="s">
        <v>11</v>
      </c>
      <c r="G231" s="14" t="s">
        <v>169</v>
      </c>
    </row>
    <row r="232" spans="1:7" ht="15.75" thickBot="1" x14ac:dyDescent="0.3">
      <c r="A232" s="16"/>
      <c r="B232" s="16"/>
      <c r="C232" s="14" t="s">
        <v>20</v>
      </c>
      <c r="D232" s="15">
        <v>20.75</v>
      </c>
      <c r="E232" s="14" t="s">
        <v>167</v>
      </c>
      <c r="F232" s="14" t="s">
        <v>11</v>
      </c>
      <c r="G232" s="14" t="s">
        <v>126</v>
      </c>
    </row>
    <row r="233" spans="1:7" ht="15.75" thickBot="1" x14ac:dyDescent="0.3">
      <c r="A233" s="16"/>
      <c r="B233" s="16"/>
      <c r="C233" s="14" t="s">
        <v>20</v>
      </c>
      <c r="D233" s="15">
        <v>44.25</v>
      </c>
      <c r="E233" s="14" t="s">
        <v>167</v>
      </c>
      <c r="F233" s="14" t="s">
        <v>11</v>
      </c>
      <c r="G233" s="14" t="s">
        <v>126</v>
      </c>
    </row>
    <row r="234" spans="1:7" ht="15.75" thickBot="1" x14ac:dyDescent="0.3">
      <c r="A234" s="16"/>
      <c r="B234" s="33"/>
      <c r="C234" s="14" t="s">
        <v>21</v>
      </c>
      <c r="D234" s="15">
        <v>1321.38</v>
      </c>
      <c r="E234" s="14" t="s">
        <v>167</v>
      </c>
      <c r="F234" s="14" t="s">
        <v>11</v>
      </c>
      <c r="G234" s="14" t="s">
        <v>22</v>
      </c>
    </row>
    <row r="235" spans="1:7" ht="15.75" thickBot="1" x14ac:dyDescent="0.3">
      <c r="A235" s="16"/>
      <c r="B235" s="34" t="s">
        <v>166</v>
      </c>
      <c r="C235" s="35"/>
      <c r="D235" s="36">
        <v>2912.24</v>
      </c>
      <c r="E235" s="20"/>
      <c r="F235" s="21"/>
      <c r="G235" s="22"/>
    </row>
    <row r="236" spans="1:7" ht="15.75" thickBot="1" x14ac:dyDescent="0.3">
      <c r="A236" s="16"/>
      <c r="B236" s="13" t="s">
        <v>128</v>
      </c>
      <c r="C236" s="14" t="s">
        <v>9</v>
      </c>
      <c r="D236" s="15">
        <v>89</v>
      </c>
      <c r="E236" s="14" t="s">
        <v>173</v>
      </c>
      <c r="F236" s="14" t="s">
        <v>11</v>
      </c>
      <c r="G236" s="14" t="s">
        <v>12</v>
      </c>
    </row>
    <row r="237" spans="1:7" ht="15.75" thickBot="1" x14ac:dyDescent="0.3">
      <c r="A237" s="16"/>
      <c r="B237" s="16"/>
      <c r="C237" s="14" t="s">
        <v>9</v>
      </c>
      <c r="D237" s="15">
        <v>89</v>
      </c>
      <c r="E237" s="14" t="s">
        <v>173</v>
      </c>
      <c r="F237" s="14" t="s">
        <v>11</v>
      </c>
      <c r="G237" s="14" t="s">
        <v>12</v>
      </c>
    </row>
    <row r="238" spans="1:7" ht="15.75" thickBot="1" x14ac:dyDescent="0.3">
      <c r="A238" s="16"/>
      <c r="B238" s="16"/>
      <c r="C238" s="14" t="s">
        <v>9</v>
      </c>
      <c r="D238" s="15">
        <v>-24.04</v>
      </c>
      <c r="E238" s="14" t="s">
        <v>173</v>
      </c>
      <c r="F238" s="14" t="s">
        <v>11</v>
      </c>
      <c r="G238" s="14" t="s">
        <v>12</v>
      </c>
    </row>
    <row r="239" spans="1:7" ht="15.75" thickBot="1" x14ac:dyDescent="0.3">
      <c r="A239" s="16"/>
      <c r="B239" s="16"/>
      <c r="C239" s="14" t="s">
        <v>19</v>
      </c>
      <c r="D239" s="15">
        <v>12.02</v>
      </c>
      <c r="E239" s="14" t="s">
        <v>173</v>
      </c>
      <c r="F239" s="14" t="s">
        <v>11</v>
      </c>
      <c r="G239" s="14" t="s">
        <v>12</v>
      </c>
    </row>
    <row r="240" spans="1:7" ht="15.75" thickBot="1" x14ac:dyDescent="0.3">
      <c r="A240" s="16"/>
      <c r="B240" s="33"/>
      <c r="C240" s="14" t="s">
        <v>19</v>
      </c>
      <c r="D240" s="15">
        <v>12.02</v>
      </c>
      <c r="E240" s="14" t="s">
        <v>173</v>
      </c>
      <c r="F240" s="14" t="s">
        <v>11</v>
      </c>
      <c r="G240" s="14" t="s">
        <v>12</v>
      </c>
    </row>
    <row r="241" spans="1:7" ht="15.75" thickBot="1" x14ac:dyDescent="0.3">
      <c r="A241" s="16"/>
      <c r="B241" s="34" t="s">
        <v>128</v>
      </c>
      <c r="C241" s="35"/>
      <c r="D241" s="36">
        <v>178</v>
      </c>
      <c r="E241" s="20"/>
      <c r="F241" s="21"/>
      <c r="G241" s="22"/>
    </row>
    <row r="242" spans="1:7" ht="15.75" thickBot="1" x14ac:dyDescent="0.3">
      <c r="A242" s="16"/>
      <c r="B242" s="13" t="s">
        <v>130</v>
      </c>
      <c r="C242" s="14" t="s">
        <v>9</v>
      </c>
      <c r="D242" s="15">
        <v>89</v>
      </c>
      <c r="E242" s="14" t="s">
        <v>174</v>
      </c>
      <c r="F242" s="14" t="s">
        <v>11</v>
      </c>
      <c r="G242" s="14" t="s">
        <v>12</v>
      </c>
    </row>
    <row r="243" spans="1:7" ht="15.75" thickBot="1" x14ac:dyDescent="0.3">
      <c r="A243" s="16"/>
      <c r="B243" s="33"/>
      <c r="C243" s="14" t="s">
        <v>19</v>
      </c>
      <c r="D243" s="15">
        <v>12.02</v>
      </c>
      <c r="E243" s="14" t="s">
        <v>174</v>
      </c>
      <c r="F243" s="14" t="s">
        <v>11</v>
      </c>
      <c r="G243" s="14" t="s">
        <v>12</v>
      </c>
    </row>
    <row r="244" spans="1:7" ht="15.75" thickBot="1" x14ac:dyDescent="0.3">
      <c r="A244" s="16"/>
      <c r="B244" s="17" t="s">
        <v>130</v>
      </c>
      <c r="C244" s="18"/>
      <c r="D244" s="19">
        <v>101.02</v>
      </c>
      <c r="E244" s="20"/>
      <c r="F244" s="21"/>
      <c r="G244" s="22"/>
    </row>
    <row r="245" spans="1:7" ht="15.75" thickBot="1" x14ac:dyDescent="0.3">
      <c r="A245" s="23" t="s">
        <v>99</v>
      </c>
      <c r="B245" s="24"/>
      <c r="C245" s="37"/>
      <c r="D245" s="25">
        <f>SUM(D201:D244)/2</f>
        <v>3496.7600000000007</v>
      </c>
      <c r="E245" s="20"/>
      <c r="F245" s="21"/>
      <c r="G245" s="22"/>
    </row>
    <row r="246" spans="1:7" s="32" customFormat="1" ht="16.5" thickTop="1" thickBot="1" x14ac:dyDescent="0.3">
      <c r="A246" s="26"/>
      <c r="B246" s="38"/>
      <c r="C246" s="45"/>
      <c r="D246" s="28"/>
      <c r="E246" s="29"/>
      <c r="F246" s="30"/>
      <c r="G246" s="31"/>
    </row>
    <row r="247" spans="1:7" ht="15.75" thickBot="1" x14ac:dyDescent="0.3">
      <c r="A247" s="12" t="s">
        <v>175</v>
      </c>
      <c r="B247" s="13"/>
      <c r="C247" s="14"/>
      <c r="D247" s="15"/>
      <c r="E247" s="14"/>
      <c r="F247" s="14"/>
      <c r="G247" s="14"/>
    </row>
    <row r="248" spans="1:7" ht="15.75" thickBot="1" x14ac:dyDescent="0.3">
      <c r="A248" s="16"/>
      <c r="B248" s="13" t="s">
        <v>135</v>
      </c>
      <c r="C248" s="14" t="s">
        <v>24</v>
      </c>
      <c r="D248" s="15">
        <v>0</v>
      </c>
      <c r="E248" s="14" t="s">
        <v>176</v>
      </c>
      <c r="F248" s="14" t="s">
        <v>11</v>
      </c>
      <c r="G248" s="14" t="s">
        <v>43</v>
      </c>
    </row>
    <row r="249" spans="1:7" ht="15.75" thickBot="1" x14ac:dyDescent="0.3">
      <c r="A249" s="16"/>
      <c r="B249" s="16"/>
      <c r="C249" s="14" t="s">
        <v>24</v>
      </c>
      <c r="D249" s="15">
        <v>329.2</v>
      </c>
      <c r="E249" s="14" t="s">
        <v>176</v>
      </c>
      <c r="F249" s="14" t="s">
        <v>11</v>
      </c>
      <c r="G249" s="14" t="s">
        <v>65</v>
      </c>
    </row>
    <row r="250" spans="1:7" ht="15.75" thickBot="1" x14ac:dyDescent="0.3">
      <c r="A250" s="16"/>
      <c r="B250" s="16"/>
      <c r="C250" s="14" t="s">
        <v>44</v>
      </c>
      <c r="D250" s="15">
        <v>25</v>
      </c>
      <c r="E250" s="14" t="s">
        <v>176</v>
      </c>
      <c r="F250" s="14" t="s">
        <v>11</v>
      </c>
      <c r="G250" s="14" t="s">
        <v>43</v>
      </c>
    </row>
    <row r="251" spans="1:7" ht="15.75" thickBot="1" x14ac:dyDescent="0.3">
      <c r="A251" s="16"/>
      <c r="B251" s="16"/>
      <c r="C251" s="14" t="s">
        <v>44</v>
      </c>
      <c r="D251" s="15">
        <v>25</v>
      </c>
      <c r="E251" s="14" t="s">
        <v>176</v>
      </c>
      <c r="F251" s="14" t="s">
        <v>11</v>
      </c>
      <c r="G251" s="14" t="s">
        <v>137</v>
      </c>
    </row>
    <row r="252" spans="1:7" ht="15.75" thickBot="1" x14ac:dyDescent="0.3">
      <c r="A252" s="16"/>
      <c r="B252" s="16"/>
      <c r="C252" s="14" t="s">
        <v>46</v>
      </c>
      <c r="D252" s="15">
        <v>27</v>
      </c>
      <c r="E252" s="14" t="s">
        <v>176</v>
      </c>
      <c r="F252" s="14" t="s">
        <v>11</v>
      </c>
      <c r="G252" s="14" t="s">
        <v>22</v>
      </c>
    </row>
    <row r="253" spans="1:7" ht="15.75" thickBot="1" x14ac:dyDescent="0.3">
      <c r="A253" s="16"/>
      <c r="B253" s="16"/>
      <c r="C253" s="14" t="s">
        <v>46</v>
      </c>
      <c r="D253" s="15">
        <v>9.5</v>
      </c>
      <c r="E253" s="14" t="s">
        <v>176</v>
      </c>
      <c r="F253" s="14" t="s">
        <v>11</v>
      </c>
      <c r="G253" s="14" t="s">
        <v>43</v>
      </c>
    </row>
    <row r="254" spans="1:7" ht="15.75" thickBot="1" x14ac:dyDescent="0.3">
      <c r="A254" s="16"/>
      <c r="B254" s="16"/>
      <c r="C254" s="14" t="s">
        <v>46</v>
      </c>
      <c r="D254" s="15">
        <v>27</v>
      </c>
      <c r="E254" s="14" t="s">
        <v>176</v>
      </c>
      <c r="F254" s="14" t="s">
        <v>11</v>
      </c>
      <c r="G254" s="14" t="s">
        <v>22</v>
      </c>
    </row>
    <row r="255" spans="1:7" ht="15.75" thickBot="1" x14ac:dyDescent="0.3">
      <c r="A255" s="16"/>
      <c r="B255" s="16"/>
      <c r="C255" s="14" t="s">
        <v>9</v>
      </c>
      <c r="D255" s="15">
        <v>179</v>
      </c>
      <c r="E255" s="14" t="s">
        <v>176</v>
      </c>
      <c r="F255" s="14" t="s">
        <v>11</v>
      </c>
      <c r="G255" s="14" t="s">
        <v>138</v>
      </c>
    </row>
    <row r="256" spans="1:7" ht="15.75" thickBot="1" x14ac:dyDescent="0.3">
      <c r="A256" s="16"/>
      <c r="B256" s="16"/>
      <c r="C256" s="14" t="s">
        <v>9</v>
      </c>
      <c r="D256" s="15">
        <v>179</v>
      </c>
      <c r="E256" s="14" t="s">
        <v>176</v>
      </c>
      <c r="F256" s="14" t="s">
        <v>11</v>
      </c>
      <c r="G256" s="14" t="s">
        <v>138</v>
      </c>
    </row>
    <row r="257" spans="1:7" ht="15.75" thickBot="1" x14ac:dyDescent="0.3">
      <c r="A257" s="16"/>
      <c r="B257" s="16"/>
      <c r="C257" s="14" t="s">
        <v>19</v>
      </c>
      <c r="D257" s="15">
        <v>23.01</v>
      </c>
      <c r="E257" s="14" t="s">
        <v>176</v>
      </c>
      <c r="F257" s="14" t="s">
        <v>11</v>
      </c>
      <c r="G257" s="14" t="s">
        <v>138</v>
      </c>
    </row>
    <row r="258" spans="1:7" ht="15.75" thickBot="1" x14ac:dyDescent="0.3">
      <c r="A258" s="16"/>
      <c r="B258" s="16"/>
      <c r="C258" s="14" t="s">
        <v>19</v>
      </c>
      <c r="D258" s="15">
        <v>23.01</v>
      </c>
      <c r="E258" s="14" t="s">
        <v>176</v>
      </c>
      <c r="F258" s="14" t="s">
        <v>11</v>
      </c>
      <c r="G258" s="14" t="s">
        <v>138</v>
      </c>
    </row>
    <row r="259" spans="1:7" ht="15.75" thickBot="1" x14ac:dyDescent="0.3">
      <c r="A259" s="16"/>
      <c r="B259" s="16"/>
      <c r="C259" s="14" t="s">
        <v>49</v>
      </c>
      <c r="D259" s="15">
        <v>7.02</v>
      </c>
      <c r="E259" s="14" t="s">
        <v>176</v>
      </c>
      <c r="F259" s="14" t="s">
        <v>11</v>
      </c>
      <c r="G259" s="14" t="s">
        <v>139</v>
      </c>
    </row>
    <row r="260" spans="1:7" ht="15.75" thickBot="1" x14ac:dyDescent="0.3">
      <c r="A260" s="16"/>
      <c r="B260" s="16"/>
      <c r="C260" s="14" t="s">
        <v>49</v>
      </c>
      <c r="D260" s="15">
        <v>4.66</v>
      </c>
      <c r="E260" s="14" t="s">
        <v>176</v>
      </c>
      <c r="F260" s="14" t="s">
        <v>11</v>
      </c>
      <c r="G260" s="14" t="s">
        <v>43</v>
      </c>
    </row>
    <row r="261" spans="1:7" ht="15.75" thickBot="1" x14ac:dyDescent="0.3">
      <c r="A261" s="16"/>
      <c r="B261" s="16"/>
      <c r="C261" s="14" t="s">
        <v>49</v>
      </c>
      <c r="D261" s="15">
        <v>45.05</v>
      </c>
      <c r="E261" s="14" t="s">
        <v>176</v>
      </c>
      <c r="F261" s="14" t="s">
        <v>11</v>
      </c>
      <c r="G261" s="14" t="s">
        <v>138</v>
      </c>
    </row>
    <row r="262" spans="1:7" ht="15.75" thickBot="1" x14ac:dyDescent="0.3">
      <c r="A262" s="16"/>
      <c r="B262" s="16"/>
      <c r="C262" s="14" t="s">
        <v>49</v>
      </c>
      <c r="D262" s="15">
        <v>10.54</v>
      </c>
      <c r="E262" s="14" t="s">
        <v>176</v>
      </c>
      <c r="F262" s="14" t="s">
        <v>11</v>
      </c>
      <c r="G262" s="14" t="s">
        <v>65</v>
      </c>
    </row>
    <row r="263" spans="1:7" ht="15.75" thickBot="1" x14ac:dyDescent="0.3">
      <c r="A263" s="16"/>
      <c r="B263" s="16"/>
      <c r="C263" s="14" t="s">
        <v>49</v>
      </c>
      <c r="D263" s="15">
        <v>5.18</v>
      </c>
      <c r="E263" s="14" t="s">
        <v>176</v>
      </c>
      <c r="F263" s="14" t="s">
        <v>11</v>
      </c>
      <c r="G263" s="14" t="s">
        <v>138</v>
      </c>
    </row>
    <row r="264" spans="1:7" ht="15.75" thickBot="1" x14ac:dyDescent="0.3">
      <c r="A264" s="16"/>
      <c r="B264" s="16"/>
      <c r="C264" s="14" t="s">
        <v>49</v>
      </c>
      <c r="D264" s="15">
        <v>11.12</v>
      </c>
      <c r="E264" s="14" t="s">
        <v>176</v>
      </c>
      <c r="F264" s="14" t="s">
        <v>11</v>
      </c>
      <c r="G264" s="14" t="s">
        <v>140</v>
      </c>
    </row>
    <row r="265" spans="1:7" ht="15.75" thickBot="1" x14ac:dyDescent="0.3">
      <c r="A265" s="16"/>
      <c r="B265" s="16"/>
      <c r="C265" s="14" t="s">
        <v>30</v>
      </c>
      <c r="D265" s="15">
        <v>42.07</v>
      </c>
      <c r="E265" s="14" t="s">
        <v>176</v>
      </c>
      <c r="F265" s="14" t="s">
        <v>11</v>
      </c>
      <c r="G265" s="14" t="s">
        <v>43</v>
      </c>
    </row>
    <row r="266" spans="1:7" ht="15.75" thickBot="1" x14ac:dyDescent="0.3">
      <c r="A266" s="16"/>
      <c r="B266" s="16"/>
      <c r="C266" s="14" t="s">
        <v>20</v>
      </c>
      <c r="D266" s="15">
        <v>40.07</v>
      </c>
      <c r="E266" s="14" t="s">
        <v>176</v>
      </c>
      <c r="F266" s="14" t="s">
        <v>11</v>
      </c>
      <c r="G266" s="14" t="s">
        <v>138</v>
      </c>
    </row>
    <row r="267" spans="1:7" ht="15.75" thickBot="1" x14ac:dyDescent="0.3">
      <c r="A267" s="16"/>
      <c r="B267" s="16"/>
      <c r="C267" s="14" t="s">
        <v>20</v>
      </c>
      <c r="D267" s="15">
        <v>13.41</v>
      </c>
      <c r="E267" s="14" t="s">
        <v>176</v>
      </c>
      <c r="F267" s="14" t="s">
        <v>11</v>
      </c>
      <c r="G267" s="14" t="s">
        <v>138</v>
      </c>
    </row>
    <row r="268" spans="1:7" ht="15.75" thickBot="1" x14ac:dyDescent="0.3">
      <c r="A268" s="16"/>
      <c r="B268" s="16"/>
      <c r="C268" s="14" t="s">
        <v>20</v>
      </c>
      <c r="D268" s="15">
        <v>35.450000000000003</v>
      </c>
      <c r="E268" s="14" t="s">
        <v>176</v>
      </c>
      <c r="F268" s="14" t="s">
        <v>11</v>
      </c>
      <c r="G268" s="14" t="s">
        <v>138</v>
      </c>
    </row>
    <row r="269" spans="1:7" ht="15.75" thickBot="1" x14ac:dyDescent="0.3">
      <c r="A269" s="16"/>
      <c r="B269" s="16"/>
      <c r="C269" s="14" t="s">
        <v>67</v>
      </c>
      <c r="D269" s="15">
        <v>15.06</v>
      </c>
      <c r="E269" s="14" t="s">
        <v>176</v>
      </c>
      <c r="F269" s="14" t="s">
        <v>11</v>
      </c>
      <c r="G269" s="14" t="s">
        <v>68</v>
      </c>
    </row>
    <row r="270" spans="1:7" ht="15.75" thickBot="1" x14ac:dyDescent="0.3">
      <c r="A270" s="16"/>
      <c r="B270" s="16"/>
      <c r="C270" s="14" t="s">
        <v>67</v>
      </c>
      <c r="D270" s="15">
        <v>19.5</v>
      </c>
      <c r="E270" s="14" t="s">
        <v>176</v>
      </c>
      <c r="F270" s="14" t="s">
        <v>11</v>
      </c>
      <c r="G270" s="14" t="s">
        <v>138</v>
      </c>
    </row>
    <row r="271" spans="1:7" ht="15.75" thickBot="1" x14ac:dyDescent="0.3">
      <c r="A271" s="16"/>
      <c r="B271" s="16"/>
      <c r="C271" s="14" t="s">
        <v>67</v>
      </c>
      <c r="D271" s="15">
        <v>37.04</v>
      </c>
      <c r="E271" s="14" t="s">
        <v>176</v>
      </c>
      <c r="F271" s="14" t="s">
        <v>11</v>
      </c>
      <c r="G271" s="14" t="s">
        <v>65</v>
      </c>
    </row>
    <row r="272" spans="1:7" ht="15.75" thickBot="1" x14ac:dyDescent="0.3">
      <c r="A272" s="16"/>
      <c r="B272" s="33"/>
      <c r="C272" s="14" t="s">
        <v>67</v>
      </c>
      <c r="D272" s="15">
        <v>17.43</v>
      </c>
      <c r="E272" s="14" t="s">
        <v>176</v>
      </c>
      <c r="F272" s="14" t="s">
        <v>11</v>
      </c>
      <c r="G272" s="14" t="s">
        <v>138</v>
      </c>
    </row>
    <row r="273" spans="1:7" ht="15.75" thickBot="1" x14ac:dyDescent="0.3">
      <c r="A273" s="16"/>
      <c r="B273" s="17" t="s">
        <v>135</v>
      </c>
      <c r="C273" s="18"/>
      <c r="D273" s="19">
        <v>1150.32</v>
      </c>
      <c r="E273" s="20"/>
      <c r="F273" s="21"/>
      <c r="G273" s="22"/>
    </row>
    <row r="274" spans="1:7" ht="15.75" thickBot="1" x14ac:dyDescent="0.3">
      <c r="A274" s="23" t="s">
        <v>175</v>
      </c>
      <c r="B274" s="24"/>
      <c r="C274" s="37"/>
      <c r="D274" s="25">
        <v>1150.32</v>
      </c>
      <c r="E274" s="20"/>
      <c r="F274" s="21"/>
      <c r="G274" s="22"/>
    </row>
    <row r="275" spans="1:7" s="32" customFormat="1" ht="16.5" thickTop="1" thickBot="1" x14ac:dyDescent="0.3">
      <c r="A275" s="26"/>
      <c r="B275" s="38"/>
      <c r="C275" s="45"/>
      <c r="D275" s="28"/>
      <c r="E275" s="29"/>
      <c r="F275" s="30"/>
      <c r="G275" s="31"/>
    </row>
    <row r="276" spans="1:7" ht="15.75" thickBot="1" x14ac:dyDescent="0.3">
      <c r="A276" s="12" t="s">
        <v>105</v>
      </c>
      <c r="B276" s="13"/>
      <c r="C276" s="14"/>
      <c r="D276" s="15"/>
      <c r="E276" s="14"/>
      <c r="F276" s="14"/>
      <c r="G276" s="14"/>
    </row>
    <row r="277" spans="1:7" ht="15.75" thickBot="1" x14ac:dyDescent="0.3">
      <c r="A277" s="16"/>
      <c r="B277" s="13" t="s">
        <v>122</v>
      </c>
      <c r="C277" s="14" t="s">
        <v>9</v>
      </c>
      <c r="D277" s="15">
        <v>89</v>
      </c>
      <c r="E277" s="14" t="s">
        <v>177</v>
      </c>
      <c r="F277" s="14" t="s">
        <v>11</v>
      </c>
      <c r="G277" s="14" t="s">
        <v>43</v>
      </c>
    </row>
    <row r="278" spans="1:7" ht="15.75" thickBot="1" x14ac:dyDescent="0.3">
      <c r="A278" s="16"/>
      <c r="B278" s="16"/>
      <c r="C278" s="14" t="s">
        <v>49</v>
      </c>
      <c r="D278" s="15">
        <v>57.09</v>
      </c>
      <c r="E278" s="14" t="s">
        <v>177</v>
      </c>
      <c r="F278" s="14" t="s">
        <v>11</v>
      </c>
      <c r="G278" s="14" t="s">
        <v>43</v>
      </c>
    </row>
    <row r="279" spans="1:7" ht="15.75" thickBot="1" x14ac:dyDescent="0.3">
      <c r="A279" s="16"/>
      <c r="B279" s="16"/>
      <c r="C279" s="14" t="s">
        <v>20</v>
      </c>
      <c r="D279" s="15">
        <v>38.25</v>
      </c>
      <c r="E279" s="14" t="s">
        <v>177</v>
      </c>
      <c r="F279" s="14" t="s">
        <v>11</v>
      </c>
      <c r="G279" s="14" t="s">
        <v>43</v>
      </c>
    </row>
    <row r="280" spans="1:7" ht="15.75" thickBot="1" x14ac:dyDescent="0.3">
      <c r="A280" s="16"/>
      <c r="B280" s="33"/>
      <c r="C280" s="14" t="s">
        <v>85</v>
      </c>
      <c r="D280" s="15">
        <v>26.25</v>
      </c>
      <c r="E280" s="14" t="s">
        <v>177</v>
      </c>
      <c r="F280" s="14" t="s">
        <v>11</v>
      </c>
      <c r="G280" s="14" t="s">
        <v>178</v>
      </c>
    </row>
    <row r="281" spans="1:7" ht="15.75" thickBot="1" x14ac:dyDescent="0.3">
      <c r="A281" s="16"/>
      <c r="B281" s="34" t="s">
        <v>122</v>
      </c>
      <c r="C281" s="35"/>
      <c r="D281" s="36">
        <v>210.59</v>
      </c>
      <c r="E281" s="20"/>
      <c r="F281" s="21"/>
      <c r="G281" s="22"/>
    </row>
    <row r="282" spans="1:7" ht="15.75" thickBot="1" x14ac:dyDescent="0.3">
      <c r="A282" s="16"/>
      <c r="B282" s="14" t="s">
        <v>128</v>
      </c>
      <c r="C282" s="14" t="s">
        <v>9</v>
      </c>
      <c r="D282" s="15">
        <v>92</v>
      </c>
      <c r="E282" s="14" t="s">
        <v>179</v>
      </c>
      <c r="F282" s="14" t="s">
        <v>11</v>
      </c>
      <c r="G282" s="14" t="s">
        <v>12</v>
      </c>
    </row>
    <row r="283" spans="1:7" ht="15.75" thickBot="1" x14ac:dyDescent="0.3">
      <c r="A283" s="16"/>
      <c r="B283" s="17" t="s">
        <v>128</v>
      </c>
      <c r="C283" s="18"/>
      <c r="D283" s="19">
        <v>92</v>
      </c>
      <c r="E283" s="20"/>
      <c r="F283" s="21"/>
      <c r="G283" s="22"/>
    </row>
    <row r="284" spans="1:7" ht="15.75" thickBot="1" x14ac:dyDescent="0.3">
      <c r="A284" s="23" t="s">
        <v>105</v>
      </c>
      <c r="B284" s="24"/>
      <c r="C284" s="37"/>
      <c r="D284" s="25">
        <f>SUM(D277:D283)/2</f>
        <v>302.59000000000003</v>
      </c>
      <c r="E284" s="20"/>
      <c r="F284" s="21"/>
      <c r="G284" s="22"/>
    </row>
    <row r="285" spans="1:7" s="32" customFormat="1" ht="16.5" thickTop="1" thickBot="1" x14ac:dyDescent="0.3">
      <c r="A285" s="26"/>
      <c r="B285" s="38"/>
      <c r="C285" s="45"/>
      <c r="D285" s="28"/>
      <c r="E285" s="29"/>
      <c r="F285" s="30"/>
      <c r="G285" s="31"/>
    </row>
    <row r="286" spans="1:7" ht="15.75" thickBot="1" x14ac:dyDescent="0.3">
      <c r="A286" s="12" t="s">
        <v>109</v>
      </c>
      <c r="B286" s="13"/>
      <c r="C286" s="14"/>
      <c r="D286" s="15"/>
      <c r="E286" s="14"/>
      <c r="F286" s="14"/>
      <c r="G286" s="14"/>
    </row>
    <row r="287" spans="1:7" ht="15.75" thickBot="1" x14ac:dyDescent="0.3">
      <c r="A287" s="16"/>
      <c r="B287" s="13" t="s">
        <v>180</v>
      </c>
      <c r="C287" s="14" t="s">
        <v>49</v>
      </c>
      <c r="D287" s="15">
        <v>9.5399999999999991</v>
      </c>
      <c r="E287" s="14" t="s">
        <v>181</v>
      </c>
      <c r="F287" s="14" t="s">
        <v>11</v>
      </c>
      <c r="G287" s="14" t="s">
        <v>62</v>
      </c>
    </row>
    <row r="288" spans="1:7" ht="15.75" thickBot="1" x14ac:dyDescent="0.3">
      <c r="A288" s="16"/>
      <c r="B288" s="33"/>
      <c r="C288" s="14" t="s">
        <v>49</v>
      </c>
      <c r="D288" s="15">
        <v>11.49</v>
      </c>
      <c r="E288" s="14" t="s">
        <v>181</v>
      </c>
      <c r="F288" s="14" t="s">
        <v>11</v>
      </c>
      <c r="G288" s="14" t="s">
        <v>62</v>
      </c>
    </row>
    <row r="289" spans="1:7" ht="15.75" thickBot="1" x14ac:dyDescent="0.3">
      <c r="A289" s="16"/>
      <c r="B289" s="34" t="s">
        <v>180</v>
      </c>
      <c r="C289" s="35"/>
      <c r="D289" s="36">
        <v>21.03</v>
      </c>
      <c r="E289" s="20"/>
      <c r="F289" s="21"/>
      <c r="G289" s="22"/>
    </row>
    <row r="290" spans="1:7" ht="15.75" thickBot="1" x14ac:dyDescent="0.3">
      <c r="A290" s="16"/>
      <c r="B290" s="14" t="s">
        <v>182</v>
      </c>
      <c r="C290" s="14" t="s">
        <v>49</v>
      </c>
      <c r="D290" s="15">
        <v>19.03</v>
      </c>
      <c r="E290" s="14" t="s">
        <v>183</v>
      </c>
      <c r="F290" s="14" t="s">
        <v>11</v>
      </c>
      <c r="G290" s="14" t="s">
        <v>62</v>
      </c>
    </row>
    <row r="291" spans="1:7" ht="15.75" thickBot="1" x14ac:dyDescent="0.3">
      <c r="A291" s="16"/>
      <c r="B291" s="17" t="s">
        <v>182</v>
      </c>
      <c r="C291" s="18"/>
      <c r="D291" s="19">
        <v>19.03</v>
      </c>
      <c r="E291" s="20"/>
      <c r="F291" s="21"/>
      <c r="G291" s="22"/>
    </row>
    <row r="292" spans="1:7" ht="15.75" thickBot="1" x14ac:dyDescent="0.3">
      <c r="A292" s="23" t="s">
        <v>109</v>
      </c>
      <c r="B292" s="24"/>
      <c r="C292" s="37"/>
      <c r="D292" s="25">
        <f>SUM(D287:D291)/2</f>
        <v>40.06</v>
      </c>
      <c r="E292" s="20"/>
      <c r="F292" s="21"/>
      <c r="G292" s="22"/>
    </row>
    <row r="293" spans="1:7" s="32" customFormat="1" ht="16.5" thickTop="1" thickBot="1" x14ac:dyDescent="0.3">
      <c r="A293" s="26"/>
      <c r="B293" s="27"/>
      <c r="C293" s="45"/>
      <c r="D293" s="28"/>
      <c r="E293" s="29"/>
      <c r="F293" s="30"/>
      <c r="G293" s="31"/>
    </row>
    <row r="294" spans="1:7" ht="15.75" thickBot="1" x14ac:dyDescent="0.3">
      <c r="A294" s="12" t="s">
        <v>110</v>
      </c>
      <c r="B294" s="14"/>
      <c r="C294" s="14"/>
      <c r="D294" s="15"/>
      <c r="E294" s="14"/>
      <c r="F294" s="14"/>
      <c r="G294" s="14"/>
    </row>
    <row r="295" spans="1:7" ht="15.75" thickBot="1" x14ac:dyDescent="0.3">
      <c r="A295" s="16"/>
      <c r="B295" s="14" t="s">
        <v>128</v>
      </c>
      <c r="C295" s="14" t="s">
        <v>9</v>
      </c>
      <c r="D295" s="15">
        <v>92</v>
      </c>
      <c r="E295" s="14" t="s">
        <v>184</v>
      </c>
      <c r="F295" s="14" t="s">
        <v>11</v>
      </c>
      <c r="G295" s="14" t="s">
        <v>12</v>
      </c>
    </row>
    <row r="296" spans="1:7" ht="15.75" thickBot="1" x14ac:dyDescent="0.3">
      <c r="A296" s="16"/>
      <c r="B296" s="34" t="s">
        <v>128</v>
      </c>
      <c r="C296" s="35"/>
      <c r="D296" s="36">
        <v>92</v>
      </c>
      <c r="E296" s="20"/>
      <c r="F296" s="21"/>
      <c r="G296" s="22"/>
    </row>
    <row r="297" spans="1:7" ht="15.75" thickBot="1" x14ac:dyDescent="0.3">
      <c r="A297" s="16"/>
      <c r="B297" s="13" t="s">
        <v>185</v>
      </c>
      <c r="C297" s="14" t="s">
        <v>24</v>
      </c>
      <c r="D297" s="15">
        <v>387.96</v>
      </c>
      <c r="E297" s="14" t="s">
        <v>186</v>
      </c>
      <c r="F297" s="14" t="s">
        <v>11</v>
      </c>
      <c r="G297" s="14" t="s">
        <v>43</v>
      </c>
    </row>
    <row r="298" spans="1:7" ht="15.75" thickBot="1" x14ac:dyDescent="0.3">
      <c r="A298" s="16"/>
      <c r="B298" s="16"/>
      <c r="C298" s="14" t="s">
        <v>46</v>
      </c>
      <c r="D298" s="15">
        <v>27</v>
      </c>
      <c r="E298" s="14" t="s">
        <v>186</v>
      </c>
      <c r="F298" s="14" t="s">
        <v>11</v>
      </c>
      <c r="G298" s="14" t="s">
        <v>43</v>
      </c>
    </row>
    <row r="299" spans="1:7" ht="15.75" thickBot="1" x14ac:dyDescent="0.3">
      <c r="A299" s="16"/>
      <c r="B299" s="16"/>
      <c r="C299" s="14" t="s">
        <v>9</v>
      </c>
      <c r="D299" s="15">
        <v>229</v>
      </c>
      <c r="E299" s="14" t="s">
        <v>186</v>
      </c>
      <c r="F299" s="14" t="s">
        <v>11</v>
      </c>
      <c r="G299" s="14" t="s">
        <v>56</v>
      </c>
    </row>
    <row r="300" spans="1:7" ht="15.75" thickBot="1" x14ac:dyDescent="0.3">
      <c r="A300" s="16"/>
      <c r="B300" s="16"/>
      <c r="C300" s="14" t="s">
        <v>9</v>
      </c>
      <c r="D300" s="15">
        <v>229</v>
      </c>
      <c r="E300" s="14" t="s">
        <v>186</v>
      </c>
      <c r="F300" s="14" t="s">
        <v>11</v>
      </c>
      <c r="G300" s="14" t="s">
        <v>56</v>
      </c>
    </row>
    <row r="301" spans="1:7" ht="15.75" thickBot="1" x14ac:dyDescent="0.3">
      <c r="A301" s="16"/>
      <c r="B301" s="16"/>
      <c r="C301" s="14" t="s">
        <v>9</v>
      </c>
      <c r="D301" s="15">
        <v>229</v>
      </c>
      <c r="E301" s="14" t="s">
        <v>186</v>
      </c>
      <c r="F301" s="14" t="s">
        <v>11</v>
      </c>
      <c r="G301" s="14" t="s">
        <v>56</v>
      </c>
    </row>
    <row r="302" spans="1:7" ht="15.75" thickBot="1" x14ac:dyDescent="0.3">
      <c r="A302" s="16"/>
      <c r="B302" s="16"/>
      <c r="C302" s="14" t="s">
        <v>19</v>
      </c>
      <c r="D302" s="15">
        <v>28.79</v>
      </c>
      <c r="E302" s="14" t="s">
        <v>186</v>
      </c>
      <c r="F302" s="14" t="s">
        <v>11</v>
      </c>
      <c r="G302" s="14" t="s">
        <v>56</v>
      </c>
    </row>
    <row r="303" spans="1:7" ht="15.75" thickBot="1" x14ac:dyDescent="0.3">
      <c r="A303" s="16"/>
      <c r="B303" s="16"/>
      <c r="C303" s="14" t="s">
        <v>19</v>
      </c>
      <c r="D303" s="15">
        <v>28.79</v>
      </c>
      <c r="E303" s="14" t="s">
        <v>186</v>
      </c>
      <c r="F303" s="14" t="s">
        <v>11</v>
      </c>
      <c r="G303" s="14" t="s">
        <v>56</v>
      </c>
    </row>
    <row r="304" spans="1:7" ht="15.75" thickBot="1" x14ac:dyDescent="0.3">
      <c r="A304" s="16"/>
      <c r="B304" s="16"/>
      <c r="C304" s="14" t="s">
        <v>19</v>
      </c>
      <c r="D304" s="15">
        <v>28.79</v>
      </c>
      <c r="E304" s="14" t="s">
        <v>186</v>
      </c>
      <c r="F304" s="14" t="s">
        <v>11</v>
      </c>
      <c r="G304" s="14" t="s">
        <v>56</v>
      </c>
    </row>
    <row r="305" spans="1:7" ht="15.75" thickBot="1" x14ac:dyDescent="0.3">
      <c r="A305" s="16"/>
      <c r="B305" s="16"/>
      <c r="C305" s="14" t="s">
        <v>49</v>
      </c>
      <c r="D305" s="15">
        <v>26.26</v>
      </c>
      <c r="E305" s="14" t="s">
        <v>186</v>
      </c>
      <c r="F305" s="14" t="s">
        <v>11</v>
      </c>
      <c r="G305" s="14" t="s">
        <v>56</v>
      </c>
    </row>
    <row r="306" spans="1:7" ht="15.75" thickBot="1" x14ac:dyDescent="0.3">
      <c r="A306" s="16"/>
      <c r="B306" s="16"/>
      <c r="C306" s="14" t="s">
        <v>49</v>
      </c>
      <c r="D306" s="15">
        <v>14.99</v>
      </c>
      <c r="E306" s="14" t="s">
        <v>186</v>
      </c>
      <c r="F306" s="14" t="s">
        <v>11</v>
      </c>
      <c r="G306" s="14" t="s">
        <v>56</v>
      </c>
    </row>
    <row r="307" spans="1:7" ht="15.75" thickBot="1" x14ac:dyDescent="0.3">
      <c r="A307" s="16"/>
      <c r="B307" s="16"/>
      <c r="C307" s="14" t="s">
        <v>49</v>
      </c>
      <c r="D307" s="15">
        <v>37.159999999999997</v>
      </c>
      <c r="E307" s="14" t="s">
        <v>186</v>
      </c>
      <c r="F307" s="14" t="s">
        <v>11</v>
      </c>
      <c r="G307" s="14" t="s">
        <v>56</v>
      </c>
    </row>
    <row r="308" spans="1:7" ht="15.75" thickBot="1" x14ac:dyDescent="0.3">
      <c r="A308" s="16"/>
      <c r="B308" s="16"/>
      <c r="C308" s="14" t="s">
        <v>49</v>
      </c>
      <c r="D308" s="15">
        <v>27.03</v>
      </c>
      <c r="E308" s="14" t="s">
        <v>186</v>
      </c>
      <c r="F308" s="14" t="s">
        <v>11</v>
      </c>
      <c r="G308" s="14" t="s">
        <v>56</v>
      </c>
    </row>
    <row r="309" spans="1:7" ht="15.75" thickBot="1" x14ac:dyDescent="0.3">
      <c r="A309" s="16"/>
      <c r="B309" s="16"/>
      <c r="C309" s="14" t="s">
        <v>30</v>
      </c>
      <c r="D309" s="15">
        <v>39.07</v>
      </c>
      <c r="E309" s="14" t="s">
        <v>186</v>
      </c>
      <c r="F309" s="14" t="s">
        <v>11</v>
      </c>
      <c r="G309" s="14" t="s">
        <v>43</v>
      </c>
    </row>
    <row r="310" spans="1:7" ht="15.75" thickBot="1" x14ac:dyDescent="0.3">
      <c r="A310" s="16"/>
      <c r="B310" s="16"/>
      <c r="C310" s="14" t="s">
        <v>20</v>
      </c>
      <c r="D310" s="15">
        <v>17.989999999999998</v>
      </c>
      <c r="E310" s="14" t="s">
        <v>186</v>
      </c>
      <c r="F310" s="14" t="s">
        <v>11</v>
      </c>
      <c r="G310" s="14" t="s">
        <v>56</v>
      </c>
    </row>
    <row r="311" spans="1:7" ht="15.75" thickBot="1" x14ac:dyDescent="0.3">
      <c r="A311" s="16"/>
      <c r="B311" s="16"/>
      <c r="C311" s="14" t="s">
        <v>20</v>
      </c>
      <c r="D311" s="15">
        <v>44.01</v>
      </c>
      <c r="E311" s="14" t="s">
        <v>186</v>
      </c>
      <c r="F311" s="14" t="s">
        <v>11</v>
      </c>
      <c r="G311" s="14" t="s">
        <v>56</v>
      </c>
    </row>
    <row r="312" spans="1:7" ht="15.75" thickBot="1" x14ac:dyDescent="0.3">
      <c r="A312" s="16"/>
      <c r="B312" s="16"/>
      <c r="C312" s="14" t="s">
        <v>20</v>
      </c>
      <c r="D312" s="15">
        <v>21.84</v>
      </c>
      <c r="E312" s="14" t="s">
        <v>186</v>
      </c>
      <c r="F312" s="14" t="s">
        <v>11</v>
      </c>
      <c r="G312" s="14" t="s">
        <v>56</v>
      </c>
    </row>
    <row r="313" spans="1:7" ht="15.75" thickBot="1" x14ac:dyDescent="0.3">
      <c r="A313" s="16"/>
      <c r="B313" s="16"/>
      <c r="C313" s="14" t="s">
        <v>20</v>
      </c>
      <c r="D313" s="15">
        <v>17.22</v>
      </c>
      <c r="E313" s="14" t="s">
        <v>186</v>
      </c>
      <c r="F313" s="14" t="s">
        <v>11</v>
      </c>
      <c r="G313" s="14" t="s">
        <v>56</v>
      </c>
    </row>
    <row r="314" spans="1:7" ht="15.75" thickBot="1" x14ac:dyDescent="0.3">
      <c r="A314" s="16"/>
      <c r="B314" s="33"/>
      <c r="C314" s="14" t="s">
        <v>82</v>
      </c>
      <c r="D314" s="15">
        <v>22.46</v>
      </c>
      <c r="E314" s="14" t="s">
        <v>186</v>
      </c>
      <c r="F314" s="14" t="s">
        <v>11</v>
      </c>
      <c r="G314" s="14" t="s">
        <v>56</v>
      </c>
    </row>
    <row r="315" spans="1:7" ht="15.75" thickBot="1" x14ac:dyDescent="0.3">
      <c r="A315" s="16"/>
      <c r="B315" s="34" t="s">
        <v>185</v>
      </c>
      <c r="C315" s="35"/>
      <c r="D315" s="36">
        <v>1456.36</v>
      </c>
      <c r="E315" s="20"/>
      <c r="F315" s="21"/>
      <c r="G315" s="22"/>
    </row>
    <row r="316" spans="1:7" ht="15.75" thickBot="1" x14ac:dyDescent="0.3">
      <c r="A316" s="16"/>
      <c r="B316" s="14" t="s">
        <v>187</v>
      </c>
      <c r="C316" s="14" t="s">
        <v>9</v>
      </c>
      <c r="D316" s="15">
        <v>288.47000000000003</v>
      </c>
      <c r="E316" s="14" t="s">
        <v>188</v>
      </c>
      <c r="F316" s="14" t="s">
        <v>11</v>
      </c>
      <c r="G316" s="14" t="s">
        <v>162</v>
      </c>
    </row>
    <row r="317" spans="1:7" ht="15.75" thickBot="1" x14ac:dyDescent="0.3">
      <c r="A317" s="16"/>
      <c r="B317" s="17" t="s">
        <v>187</v>
      </c>
      <c r="C317" s="18"/>
      <c r="D317" s="19">
        <v>288.47000000000003</v>
      </c>
      <c r="E317" s="20"/>
      <c r="F317" s="21"/>
      <c r="G317" s="22"/>
    </row>
    <row r="318" spans="1:7" ht="15.75" thickBot="1" x14ac:dyDescent="0.3">
      <c r="A318" s="23" t="s">
        <v>110</v>
      </c>
      <c r="B318" s="24"/>
      <c r="C318" s="37"/>
      <c r="D318" s="25">
        <f>SUM(D295:D317)/2</f>
        <v>1836.83</v>
      </c>
      <c r="E318" s="20"/>
      <c r="F318" s="21"/>
      <c r="G318" s="22"/>
    </row>
    <row r="319" spans="1:7" s="32" customFormat="1" ht="16.5" thickTop="1" thickBot="1" x14ac:dyDescent="0.3">
      <c r="A319" s="26"/>
      <c r="B319" s="27"/>
      <c r="C319" s="45"/>
      <c r="D319" s="28"/>
      <c r="E319" s="29"/>
      <c r="F319" s="30"/>
      <c r="G319" s="31"/>
    </row>
    <row r="320" spans="1:7" ht="15.75" thickBot="1" x14ac:dyDescent="0.3">
      <c r="A320" s="12" t="s">
        <v>189</v>
      </c>
      <c r="B320" s="14"/>
      <c r="C320" s="14"/>
      <c r="D320" s="15"/>
      <c r="E320" s="14"/>
      <c r="F320" s="14"/>
      <c r="G320" s="14"/>
    </row>
    <row r="321" spans="1:7" ht="15.75" thickBot="1" x14ac:dyDescent="0.3">
      <c r="A321" s="16"/>
      <c r="B321" s="13" t="s">
        <v>143</v>
      </c>
      <c r="C321" s="14" t="s">
        <v>9</v>
      </c>
      <c r="D321" s="15">
        <v>111.6</v>
      </c>
      <c r="E321" s="14" t="s">
        <v>190</v>
      </c>
      <c r="F321" s="14" t="s">
        <v>11</v>
      </c>
      <c r="G321" s="14" t="s">
        <v>26</v>
      </c>
    </row>
    <row r="322" spans="1:7" ht="15.75" thickBot="1" x14ac:dyDescent="0.3">
      <c r="A322" s="16"/>
      <c r="B322" s="16"/>
      <c r="C322" s="14" t="s">
        <v>9</v>
      </c>
      <c r="D322" s="15">
        <v>111.6</v>
      </c>
      <c r="E322" s="14" t="s">
        <v>190</v>
      </c>
      <c r="F322" s="14" t="s">
        <v>11</v>
      </c>
      <c r="G322" s="14" t="s">
        <v>26</v>
      </c>
    </row>
    <row r="323" spans="1:7" ht="15.75" thickBot="1" x14ac:dyDescent="0.3">
      <c r="A323" s="16"/>
      <c r="B323" s="16"/>
      <c r="C323" s="14" t="s">
        <v>49</v>
      </c>
      <c r="D323" s="15">
        <v>12.61</v>
      </c>
      <c r="E323" s="14" t="s">
        <v>190</v>
      </c>
      <c r="F323" s="14" t="s">
        <v>11</v>
      </c>
      <c r="G323" s="14" t="s">
        <v>88</v>
      </c>
    </row>
    <row r="324" spans="1:7" ht="15.75" thickBot="1" x14ac:dyDescent="0.3">
      <c r="A324" s="16"/>
      <c r="B324" s="16"/>
      <c r="C324" s="14" t="s">
        <v>49</v>
      </c>
      <c r="D324" s="15">
        <v>37.840000000000003</v>
      </c>
      <c r="E324" s="14" t="s">
        <v>190</v>
      </c>
      <c r="F324" s="14" t="s">
        <v>11</v>
      </c>
      <c r="G324" s="14" t="s">
        <v>26</v>
      </c>
    </row>
    <row r="325" spans="1:7" ht="15.75" thickBot="1" x14ac:dyDescent="0.3">
      <c r="A325" s="16"/>
      <c r="B325" s="16"/>
      <c r="C325" s="14" t="s">
        <v>49</v>
      </c>
      <c r="D325" s="15">
        <v>8.9700000000000006</v>
      </c>
      <c r="E325" s="14" t="s">
        <v>190</v>
      </c>
      <c r="F325" s="14" t="s">
        <v>11</v>
      </c>
      <c r="G325" s="14" t="s">
        <v>12</v>
      </c>
    </row>
    <row r="326" spans="1:7" ht="15.75" thickBot="1" x14ac:dyDescent="0.3">
      <c r="A326" s="16"/>
      <c r="B326" s="16"/>
      <c r="C326" s="14" t="s">
        <v>49</v>
      </c>
      <c r="D326" s="15">
        <v>18.86</v>
      </c>
      <c r="E326" s="14" t="s">
        <v>190</v>
      </c>
      <c r="F326" s="14" t="s">
        <v>11</v>
      </c>
      <c r="G326" s="14" t="s">
        <v>26</v>
      </c>
    </row>
    <row r="327" spans="1:7" ht="15.75" thickBot="1" x14ac:dyDescent="0.3">
      <c r="A327" s="16"/>
      <c r="B327" s="16"/>
      <c r="C327" s="14" t="s">
        <v>49</v>
      </c>
      <c r="D327" s="15">
        <v>24.28</v>
      </c>
      <c r="E327" s="14" t="s">
        <v>190</v>
      </c>
      <c r="F327" s="14" t="s">
        <v>11</v>
      </c>
      <c r="G327" s="14" t="s">
        <v>26</v>
      </c>
    </row>
    <row r="328" spans="1:7" ht="15.75" thickBot="1" x14ac:dyDescent="0.3">
      <c r="A328" s="16"/>
      <c r="B328" s="16"/>
      <c r="C328" s="14" t="s">
        <v>49</v>
      </c>
      <c r="D328" s="15">
        <v>20.11</v>
      </c>
      <c r="E328" s="14" t="s">
        <v>190</v>
      </c>
      <c r="F328" s="14" t="s">
        <v>11</v>
      </c>
      <c r="G328" s="14" t="s">
        <v>145</v>
      </c>
    </row>
    <row r="329" spans="1:7" ht="15.75" thickBot="1" x14ac:dyDescent="0.3">
      <c r="A329" s="16"/>
      <c r="B329" s="33"/>
      <c r="C329" s="14" t="s">
        <v>20</v>
      </c>
      <c r="D329" s="15">
        <v>40.14</v>
      </c>
      <c r="E329" s="14" t="s">
        <v>190</v>
      </c>
      <c r="F329" s="14" t="s">
        <v>11</v>
      </c>
      <c r="G329" s="14" t="s">
        <v>26</v>
      </c>
    </row>
    <row r="330" spans="1:7" ht="15.75" thickBot="1" x14ac:dyDescent="0.3">
      <c r="A330" s="16"/>
      <c r="B330" s="17" t="s">
        <v>143</v>
      </c>
      <c r="C330" s="18"/>
      <c r="D330" s="19">
        <v>386.01</v>
      </c>
      <c r="E330" s="20"/>
      <c r="F330" s="21"/>
      <c r="G330" s="22"/>
    </row>
    <row r="331" spans="1:7" ht="15.75" thickBot="1" x14ac:dyDescent="0.3">
      <c r="A331" s="23" t="s">
        <v>189</v>
      </c>
      <c r="B331" s="24"/>
      <c r="C331" s="37"/>
      <c r="D331" s="25">
        <v>386.01</v>
      </c>
      <c r="E331" s="20"/>
      <c r="F331" s="21"/>
      <c r="G331" s="22"/>
    </row>
    <row r="332" spans="1:7" s="32" customFormat="1" ht="16.5" thickTop="1" thickBot="1" x14ac:dyDescent="0.3">
      <c r="A332" s="26"/>
      <c r="B332" s="27"/>
      <c r="C332" s="45"/>
      <c r="D332" s="28"/>
      <c r="E332" s="29"/>
      <c r="F332" s="30"/>
      <c r="G332" s="31"/>
    </row>
    <row r="333" spans="1:7" ht="15.75" thickBot="1" x14ac:dyDescent="0.3">
      <c r="A333" s="13" t="s">
        <v>115</v>
      </c>
      <c r="B333" s="14"/>
      <c r="C333" s="14"/>
      <c r="D333" s="15"/>
      <c r="E333" s="14"/>
      <c r="F333" s="14"/>
      <c r="G333" s="14"/>
    </row>
    <row r="334" spans="1:7" ht="15.75" thickBot="1" x14ac:dyDescent="0.3">
      <c r="A334" s="16"/>
      <c r="B334" s="14" t="s">
        <v>122</v>
      </c>
      <c r="C334" s="14" t="s">
        <v>49</v>
      </c>
      <c r="D334" s="15">
        <v>12.96</v>
      </c>
      <c r="E334" s="14" t="s">
        <v>191</v>
      </c>
      <c r="F334" s="14" t="s">
        <v>11</v>
      </c>
      <c r="G334" s="14" t="s">
        <v>43</v>
      </c>
    </row>
    <row r="335" spans="1:7" ht="15.75" thickBot="1" x14ac:dyDescent="0.3">
      <c r="A335" s="16"/>
      <c r="B335" s="17" t="s">
        <v>122</v>
      </c>
      <c r="C335" s="18"/>
      <c r="D335" s="19">
        <v>12.96</v>
      </c>
      <c r="E335" s="20"/>
      <c r="F335" s="21"/>
      <c r="G335" s="22"/>
    </row>
    <row r="336" spans="1:7" ht="15.75" thickBot="1" x14ac:dyDescent="0.3">
      <c r="A336" s="23" t="s">
        <v>115</v>
      </c>
      <c r="B336" s="24"/>
      <c r="C336" s="37"/>
      <c r="D336" s="25">
        <v>12.96</v>
      </c>
      <c r="E336" s="20"/>
      <c r="F336" s="21"/>
      <c r="G336" s="22"/>
    </row>
    <row r="337" spans="1:7" ht="16.5" thickTop="1" thickBot="1" x14ac:dyDescent="0.3">
      <c r="A337" s="62" t="s">
        <v>192</v>
      </c>
      <c r="B337" s="63"/>
      <c r="C337" s="64"/>
      <c r="D337" s="65"/>
      <c r="E337" s="66"/>
      <c r="F337" s="56"/>
      <c r="G337" s="57"/>
    </row>
    <row r="338" spans="1:7" ht="15.75" thickBot="1" x14ac:dyDescent="0.3">
      <c r="A338" s="51" t="s">
        <v>193</v>
      </c>
      <c r="B338" s="52"/>
      <c r="C338" s="52"/>
      <c r="D338" s="67">
        <f>SUM(D5:D336)/3</f>
        <v>17853.849999999995</v>
      </c>
      <c r="E338" s="68"/>
      <c r="F338" s="69"/>
      <c r="G338" s="69"/>
    </row>
    <row r="339" spans="1:7" x14ac:dyDescent="0.25">
      <c r="A339" s="70">
        <v>42619</v>
      </c>
      <c r="B339" s="61"/>
      <c r="C339" s="61"/>
      <c r="D339" s="59"/>
      <c r="E339" s="60" t="s">
        <v>120</v>
      </c>
      <c r="F339" s="61"/>
      <c r="G339" s="61"/>
    </row>
  </sheetData>
  <mergeCells count="1">
    <mergeCell ref="A338:C3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workbookViewId="0">
      <selection sqref="A1:XFD1048576"/>
    </sheetView>
  </sheetViews>
  <sheetFormatPr defaultRowHeight="15" x14ac:dyDescent="0.25"/>
  <cols>
    <col min="1" max="1" width="20.42578125" bestFit="1" customWidth="1"/>
    <col min="2" max="2" width="24.28515625" bestFit="1" customWidth="1"/>
    <col min="3" max="3" width="25.140625" customWidth="1"/>
    <col min="4" max="4" width="12.85546875" bestFit="1" customWidth="1"/>
    <col min="5" max="5" width="36.85546875" bestFit="1" customWidth="1"/>
    <col min="6" max="6" width="9.7109375" bestFit="1" customWidth="1"/>
    <col min="7" max="7" width="13.140625" bestFit="1" customWidth="1"/>
  </cols>
  <sheetData>
    <row r="1" spans="1:7" ht="21.75" customHeight="1" x14ac:dyDescent="0.25">
      <c r="A1" s="1"/>
      <c r="B1" s="2"/>
      <c r="C1" s="3" t="s">
        <v>194</v>
      </c>
      <c r="D1" s="2"/>
      <c r="E1" s="4"/>
      <c r="F1" s="2"/>
      <c r="G1" s="2"/>
    </row>
    <row r="2" spans="1:7" ht="15.75" thickBot="1" x14ac:dyDescent="0.3">
      <c r="A2" s="5"/>
      <c r="B2" s="6"/>
      <c r="C2" s="6"/>
      <c r="D2" s="6"/>
      <c r="E2" s="7"/>
      <c r="F2" s="6"/>
      <c r="G2" s="6"/>
    </row>
    <row r="3" spans="1:7" x14ac:dyDescent="0.25">
      <c r="A3" s="71" t="s">
        <v>1</v>
      </c>
      <c r="B3" s="71" t="s">
        <v>2</v>
      </c>
      <c r="C3" s="71" t="s">
        <v>3</v>
      </c>
      <c r="D3" s="72" t="s">
        <v>4</v>
      </c>
      <c r="E3" s="73" t="s">
        <v>5</v>
      </c>
      <c r="F3" s="71"/>
      <c r="G3" s="74" t="s">
        <v>6</v>
      </c>
    </row>
    <row r="4" spans="1:7" ht="15.75" thickBot="1" x14ac:dyDescent="0.3">
      <c r="A4" s="75" t="s">
        <v>7</v>
      </c>
      <c r="B4" s="76"/>
      <c r="C4" s="76"/>
      <c r="D4" s="77"/>
      <c r="E4" s="76"/>
      <c r="F4" s="76"/>
      <c r="G4" s="78"/>
    </row>
    <row r="5" spans="1:7" ht="15.75" thickBot="1" x14ac:dyDescent="0.3">
      <c r="A5" s="79"/>
      <c r="B5" s="13" t="s">
        <v>195</v>
      </c>
      <c r="C5" s="14" t="s">
        <v>24</v>
      </c>
      <c r="D5" s="15">
        <v>856.2</v>
      </c>
      <c r="E5" s="14" t="s">
        <v>196</v>
      </c>
      <c r="F5" s="14" t="s">
        <v>11</v>
      </c>
      <c r="G5" s="80" t="s">
        <v>43</v>
      </c>
    </row>
    <row r="6" spans="1:7" ht="15.75" thickBot="1" x14ac:dyDescent="0.3">
      <c r="A6" s="79"/>
      <c r="B6" s="16"/>
      <c r="C6" s="14" t="s">
        <v>46</v>
      </c>
      <c r="D6" s="15">
        <v>27</v>
      </c>
      <c r="E6" s="14" t="s">
        <v>196</v>
      </c>
      <c r="F6" s="14" t="s">
        <v>11</v>
      </c>
      <c r="G6" s="80" t="s">
        <v>43</v>
      </c>
    </row>
    <row r="7" spans="1:7" ht="15.75" thickBot="1" x14ac:dyDescent="0.3">
      <c r="A7" s="79"/>
      <c r="B7" s="16"/>
      <c r="C7" s="14" t="s">
        <v>9</v>
      </c>
      <c r="D7" s="15">
        <v>199</v>
      </c>
      <c r="E7" s="14" t="s">
        <v>196</v>
      </c>
      <c r="F7" s="14" t="s">
        <v>11</v>
      </c>
      <c r="G7" s="80" t="s">
        <v>65</v>
      </c>
    </row>
    <row r="8" spans="1:7" ht="15.75" thickBot="1" x14ac:dyDescent="0.3">
      <c r="A8" s="79"/>
      <c r="B8" s="16"/>
      <c r="C8" s="14" t="s">
        <v>9</v>
      </c>
      <c r="D8" s="15">
        <v>199</v>
      </c>
      <c r="E8" s="14" t="s">
        <v>196</v>
      </c>
      <c r="F8" s="14" t="s">
        <v>11</v>
      </c>
      <c r="G8" s="80" t="s">
        <v>65</v>
      </c>
    </row>
    <row r="9" spans="1:7" ht="15.75" thickBot="1" x14ac:dyDescent="0.3">
      <c r="A9" s="79"/>
      <c r="B9" s="16"/>
      <c r="C9" s="14" t="s">
        <v>9</v>
      </c>
      <c r="D9" s="15">
        <v>199</v>
      </c>
      <c r="E9" s="14" t="s">
        <v>196</v>
      </c>
      <c r="F9" s="14" t="s">
        <v>11</v>
      </c>
      <c r="G9" s="80" t="s">
        <v>65</v>
      </c>
    </row>
    <row r="10" spans="1:7" ht="15.75" thickBot="1" x14ac:dyDescent="0.3">
      <c r="A10" s="79"/>
      <c r="B10" s="16"/>
      <c r="C10" s="14" t="s">
        <v>19</v>
      </c>
      <c r="D10" s="15">
        <v>28.86</v>
      </c>
      <c r="E10" s="14" t="s">
        <v>196</v>
      </c>
      <c r="F10" s="14" t="s">
        <v>11</v>
      </c>
      <c r="G10" s="80" t="s">
        <v>65</v>
      </c>
    </row>
    <row r="11" spans="1:7" ht="15.75" thickBot="1" x14ac:dyDescent="0.3">
      <c r="A11" s="79"/>
      <c r="B11" s="16"/>
      <c r="C11" s="14" t="s">
        <v>19</v>
      </c>
      <c r="D11" s="15">
        <v>28.86</v>
      </c>
      <c r="E11" s="14" t="s">
        <v>196</v>
      </c>
      <c r="F11" s="14" t="s">
        <v>11</v>
      </c>
      <c r="G11" s="80" t="s">
        <v>65</v>
      </c>
    </row>
    <row r="12" spans="1:7" ht="15.75" thickBot="1" x14ac:dyDescent="0.3">
      <c r="A12" s="79"/>
      <c r="B12" s="16"/>
      <c r="C12" s="14" t="s">
        <v>19</v>
      </c>
      <c r="D12" s="15">
        <v>28.86</v>
      </c>
      <c r="E12" s="14" t="s">
        <v>196</v>
      </c>
      <c r="F12" s="14" t="s">
        <v>11</v>
      </c>
      <c r="G12" s="80" t="s">
        <v>65</v>
      </c>
    </row>
    <row r="13" spans="1:7" ht="15.75" thickBot="1" x14ac:dyDescent="0.3">
      <c r="A13" s="79"/>
      <c r="B13" s="16"/>
      <c r="C13" s="14" t="s">
        <v>49</v>
      </c>
      <c r="D13" s="15">
        <v>18.260000000000002</v>
      </c>
      <c r="E13" s="14" t="s">
        <v>196</v>
      </c>
      <c r="F13" s="14" t="s">
        <v>11</v>
      </c>
      <c r="G13" s="80" t="s">
        <v>65</v>
      </c>
    </row>
    <row r="14" spans="1:7" ht="15.75" thickBot="1" x14ac:dyDescent="0.3">
      <c r="A14" s="79"/>
      <c r="B14" s="16"/>
      <c r="C14" s="14" t="s">
        <v>49</v>
      </c>
      <c r="D14" s="15">
        <v>22.75</v>
      </c>
      <c r="E14" s="14" t="s">
        <v>196</v>
      </c>
      <c r="F14" s="14" t="s">
        <v>11</v>
      </c>
      <c r="G14" s="80" t="s">
        <v>65</v>
      </c>
    </row>
    <row r="15" spans="1:7" ht="15.75" thickBot="1" x14ac:dyDescent="0.3">
      <c r="A15" s="79"/>
      <c r="B15" s="16"/>
      <c r="C15" s="14" t="s">
        <v>49</v>
      </c>
      <c r="D15" s="15">
        <v>34.92</v>
      </c>
      <c r="E15" s="14" t="s">
        <v>196</v>
      </c>
      <c r="F15" s="14" t="s">
        <v>11</v>
      </c>
      <c r="G15" s="80" t="s">
        <v>65</v>
      </c>
    </row>
    <row r="16" spans="1:7" ht="15.75" thickBot="1" x14ac:dyDescent="0.3">
      <c r="A16" s="79"/>
      <c r="B16" s="16"/>
      <c r="C16" s="14" t="s">
        <v>30</v>
      </c>
      <c r="D16" s="15">
        <v>40</v>
      </c>
      <c r="E16" s="14" t="s">
        <v>196</v>
      </c>
      <c r="F16" s="14" t="s">
        <v>11</v>
      </c>
      <c r="G16" s="80" t="s">
        <v>43</v>
      </c>
    </row>
    <row r="17" spans="1:7" ht="15.75" thickBot="1" x14ac:dyDescent="0.3">
      <c r="A17" s="79"/>
      <c r="B17" s="16"/>
      <c r="C17" s="14" t="s">
        <v>20</v>
      </c>
      <c r="D17" s="15">
        <v>51.75</v>
      </c>
      <c r="E17" s="14" t="s">
        <v>196</v>
      </c>
      <c r="F17" s="14" t="s">
        <v>11</v>
      </c>
      <c r="G17" s="80" t="s">
        <v>65</v>
      </c>
    </row>
    <row r="18" spans="1:7" ht="15.75" thickBot="1" x14ac:dyDescent="0.3">
      <c r="A18" s="79"/>
      <c r="B18" s="16"/>
      <c r="C18" s="14" t="s">
        <v>20</v>
      </c>
      <c r="D18" s="15">
        <v>50.74</v>
      </c>
      <c r="E18" s="14" t="s">
        <v>196</v>
      </c>
      <c r="F18" s="14" t="s">
        <v>11</v>
      </c>
      <c r="G18" s="80" t="s">
        <v>65</v>
      </c>
    </row>
    <row r="19" spans="1:7" ht="15.75" thickBot="1" x14ac:dyDescent="0.3">
      <c r="A19" s="79"/>
      <c r="B19" s="16"/>
      <c r="C19" s="14" t="s">
        <v>20</v>
      </c>
      <c r="D19" s="15">
        <v>46.25</v>
      </c>
      <c r="E19" s="14" t="s">
        <v>196</v>
      </c>
      <c r="F19" s="14" t="s">
        <v>11</v>
      </c>
      <c r="G19" s="80" t="s">
        <v>65</v>
      </c>
    </row>
    <row r="20" spans="1:7" ht="15.75" thickBot="1" x14ac:dyDescent="0.3">
      <c r="A20" s="79"/>
      <c r="B20" s="16"/>
      <c r="C20" s="14" t="s">
        <v>20</v>
      </c>
      <c r="D20" s="15">
        <v>16.829999999999998</v>
      </c>
      <c r="E20" s="14" t="s">
        <v>196</v>
      </c>
      <c r="F20" s="14" t="s">
        <v>11</v>
      </c>
      <c r="G20" s="80" t="s">
        <v>65</v>
      </c>
    </row>
    <row r="21" spans="1:7" ht="15.75" thickBot="1" x14ac:dyDescent="0.3">
      <c r="A21" s="79"/>
      <c r="B21" s="16"/>
      <c r="C21" s="14" t="s">
        <v>67</v>
      </c>
      <c r="D21" s="15">
        <v>10.28</v>
      </c>
      <c r="E21" s="14" t="s">
        <v>196</v>
      </c>
      <c r="F21" s="14" t="s">
        <v>11</v>
      </c>
      <c r="G21" s="80" t="s">
        <v>65</v>
      </c>
    </row>
    <row r="22" spans="1:7" ht="15.75" thickBot="1" x14ac:dyDescent="0.3">
      <c r="A22" s="79"/>
      <c r="B22" s="16"/>
      <c r="C22" s="14" t="s">
        <v>67</v>
      </c>
      <c r="D22" s="15">
        <v>23.96</v>
      </c>
      <c r="E22" s="14" t="s">
        <v>196</v>
      </c>
      <c r="F22" s="14" t="s">
        <v>11</v>
      </c>
      <c r="G22" s="80" t="s">
        <v>65</v>
      </c>
    </row>
    <row r="23" spans="1:7" ht="15.75" thickBot="1" x14ac:dyDescent="0.3">
      <c r="A23" s="79"/>
      <c r="B23" s="33"/>
      <c r="C23" s="14" t="s">
        <v>67</v>
      </c>
      <c r="D23" s="15">
        <v>14.87</v>
      </c>
      <c r="E23" s="14" t="s">
        <v>196</v>
      </c>
      <c r="F23" s="14" t="s">
        <v>11</v>
      </c>
      <c r="G23" s="80" t="s">
        <v>68</v>
      </c>
    </row>
    <row r="24" spans="1:7" x14ac:dyDescent="0.25">
      <c r="A24" s="81"/>
      <c r="B24" s="82" t="s">
        <v>195</v>
      </c>
      <c r="C24" s="83"/>
      <c r="D24" s="84">
        <v>1897.39</v>
      </c>
      <c r="E24" s="85"/>
      <c r="F24" s="86"/>
      <c r="G24" s="87"/>
    </row>
    <row r="25" spans="1:7" ht="15.75" thickBot="1" x14ac:dyDescent="0.3">
      <c r="A25" s="88" t="s">
        <v>7</v>
      </c>
      <c r="B25" s="89"/>
      <c r="C25" s="90"/>
      <c r="D25" s="91">
        <f>SUM(D5:D24)/2</f>
        <v>1897.3899999999999</v>
      </c>
      <c r="E25" s="92"/>
      <c r="F25" s="93"/>
      <c r="G25" s="94"/>
    </row>
    <row r="26" spans="1:7" ht="15.75" thickTop="1" x14ac:dyDescent="0.25">
      <c r="A26" s="13"/>
      <c r="B26" s="13"/>
      <c r="C26" s="13"/>
      <c r="D26" s="95"/>
      <c r="E26" s="13"/>
      <c r="F26" s="13"/>
      <c r="G26" s="13"/>
    </row>
    <row r="27" spans="1:7" ht="15.75" thickBot="1" x14ac:dyDescent="0.3">
      <c r="A27" s="75" t="s">
        <v>197</v>
      </c>
      <c r="B27" s="76"/>
      <c r="C27" s="76"/>
      <c r="D27" s="77"/>
      <c r="E27" s="76"/>
      <c r="F27" s="76"/>
      <c r="G27" s="78"/>
    </row>
    <row r="28" spans="1:7" ht="15.75" thickBot="1" x14ac:dyDescent="0.3">
      <c r="A28" s="96"/>
      <c r="B28" s="13" t="s">
        <v>198</v>
      </c>
      <c r="C28" s="14" t="s">
        <v>9</v>
      </c>
      <c r="D28" s="15">
        <v>89</v>
      </c>
      <c r="E28" s="14" t="s">
        <v>199</v>
      </c>
      <c r="F28" s="14" t="s">
        <v>11</v>
      </c>
      <c r="G28" s="80" t="s">
        <v>62</v>
      </c>
    </row>
    <row r="29" spans="1:7" ht="15.75" thickBot="1" x14ac:dyDescent="0.3">
      <c r="A29" s="96"/>
      <c r="B29" s="16"/>
      <c r="C29" s="14" t="s">
        <v>9</v>
      </c>
      <c r="D29" s="15">
        <v>89</v>
      </c>
      <c r="E29" s="14" t="s">
        <v>199</v>
      </c>
      <c r="F29" s="14" t="s">
        <v>11</v>
      </c>
      <c r="G29" s="80" t="s">
        <v>62</v>
      </c>
    </row>
    <row r="30" spans="1:7" ht="15.75" thickBot="1" x14ac:dyDescent="0.3">
      <c r="A30" s="96"/>
      <c r="B30" s="16"/>
      <c r="C30" s="14" t="s">
        <v>19</v>
      </c>
      <c r="D30" s="15">
        <v>5.34</v>
      </c>
      <c r="E30" s="14" t="s">
        <v>199</v>
      </c>
      <c r="F30" s="14" t="s">
        <v>11</v>
      </c>
      <c r="G30" s="80" t="s">
        <v>62</v>
      </c>
    </row>
    <row r="31" spans="1:7" ht="15.75" thickBot="1" x14ac:dyDescent="0.3">
      <c r="A31" s="96"/>
      <c r="B31" s="16"/>
      <c r="C31" s="14" t="s">
        <v>19</v>
      </c>
      <c r="D31" s="15">
        <v>5.34</v>
      </c>
      <c r="E31" s="14" t="s">
        <v>199</v>
      </c>
      <c r="F31" s="14" t="s">
        <v>11</v>
      </c>
      <c r="G31" s="80" t="s">
        <v>62</v>
      </c>
    </row>
    <row r="32" spans="1:7" ht="15.75" thickBot="1" x14ac:dyDescent="0.3">
      <c r="A32" s="96"/>
      <c r="B32" s="16"/>
      <c r="C32" s="14" t="s">
        <v>20</v>
      </c>
      <c r="D32" s="15">
        <v>38.25</v>
      </c>
      <c r="E32" s="14" t="s">
        <v>199</v>
      </c>
      <c r="F32" s="14" t="s">
        <v>11</v>
      </c>
      <c r="G32" s="80" t="s">
        <v>62</v>
      </c>
    </row>
    <row r="33" spans="1:7" ht="15.75" thickBot="1" x14ac:dyDescent="0.3">
      <c r="A33" s="96"/>
      <c r="B33" s="16"/>
      <c r="C33" s="14" t="s">
        <v>20</v>
      </c>
      <c r="D33" s="15">
        <v>51</v>
      </c>
      <c r="E33" s="14" t="s">
        <v>199</v>
      </c>
      <c r="F33" s="14" t="s">
        <v>11</v>
      </c>
      <c r="G33" s="80" t="s">
        <v>62</v>
      </c>
    </row>
    <row r="34" spans="1:7" ht="15.75" thickBot="1" x14ac:dyDescent="0.3">
      <c r="A34" s="96"/>
      <c r="B34" s="33"/>
      <c r="C34" s="14" t="s">
        <v>20</v>
      </c>
      <c r="D34" s="15">
        <v>38.25</v>
      </c>
      <c r="E34" s="14" t="s">
        <v>199</v>
      </c>
      <c r="F34" s="14" t="s">
        <v>11</v>
      </c>
      <c r="G34" s="80" t="s">
        <v>62</v>
      </c>
    </row>
    <row r="35" spans="1:7" ht="15.75" thickBot="1" x14ac:dyDescent="0.3">
      <c r="A35" s="96"/>
      <c r="B35" s="34" t="s">
        <v>198</v>
      </c>
      <c r="C35" s="35"/>
      <c r="D35" s="36">
        <v>316.18</v>
      </c>
      <c r="E35" s="20"/>
      <c r="F35" s="21"/>
      <c r="G35" s="97"/>
    </row>
    <row r="36" spans="1:7" ht="15.75" thickBot="1" x14ac:dyDescent="0.3">
      <c r="A36" s="96"/>
      <c r="B36" s="13" t="s">
        <v>200</v>
      </c>
      <c r="C36" s="14" t="s">
        <v>24</v>
      </c>
      <c r="D36" s="15">
        <v>324.48</v>
      </c>
      <c r="E36" s="14" t="s">
        <v>201</v>
      </c>
      <c r="F36" s="14" t="s">
        <v>11</v>
      </c>
      <c r="G36" s="80" t="s">
        <v>26</v>
      </c>
    </row>
    <row r="37" spans="1:7" ht="15.75" thickBot="1" x14ac:dyDescent="0.3">
      <c r="A37" s="96"/>
      <c r="B37" s="16"/>
      <c r="C37" s="14" t="s">
        <v>24</v>
      </c>
      <c r="D37" s="15">
        <v>322.48</v>
      </c>
      <c r="E37" s="14" t="s">
        <v>201</v>
      </c>
      <c r="F37" s="14" t="s">
        <v>11</v>
      </c>
      <c r="G37" s="80" t="s">
        <v>202</v>
      </c>
    </row>
    <row r="38" spans="1:7" ht="15.75" thickBot="1" x14ac:dyDescent="0.3">
      <c r="A38" s="96"/>
      <c r="B38" s="16"/>
      <c r="C38" s="14" t="s">
        <v>28</v>
      </c>
      <c r="D38" s="15">
        <v>233.21</v>
      </c>
      <c r="E38" s="14" t="s">
        <v>201</v>
      </c>
      <c r="F38" s="14" t="s">
        <v>11</v>
      </c>
      <c r="G38" s="80" t="s">
        <v>203</v>
      </c>
    </row>
    <row r="39" spans="1:7" ht="15.75" thickBot="1" x14ac:dyDescent="0.3">
      <c r="A39" s="96"/>
      <c r="B39" s="16"/>
      <c r="C39" s="14" t="s">
        <v>29</v>
      </c>
      <c r="D39" s="15">
        <v>30.03</v>
      </c>
      <c r="E39" s="14" t="s">
        <v>201</v>
      </c>
      <c r="F39" s="14" t="s">
        <v>11</v>
      </c>
      <c r="G39" s="80" t="s">
        <v>204</v>
      </c>
    </row>
    <row r="40" spans="1:7" ht="15.75" thickBot="1" x14ac:dyDescent="0.3">
      <c r="A40" s="96"/>
      <c r="B40" s="16"/>
      <c r="C40" s="14" t="s">
        <v>29</v>
      </c>
      <c r="D40" s="15">
        <v>25.52</v>
      </c>
      <c r="E40" s="14" t="s">
        <v>201</v>
      </c>
      <c r="F40" s="14" t="s">
        <v>11</v>
      </c>
      <c r="G40" s="80" t="s">
        <v>202</v>
      </c>
    </row>
    <row r="41" spans="1:7" ht="15.75" thickBot="1" x14ac:dyDescent="0.3">
      <c r="A41" s="96"/>
      <c r="B41" s="16"/>
      <c r="C41" s="14" t="s">
        <v>9</v>
      </c>
      <c r="D41" s="15">
        <v>95</v>
      </c>
      <c r="E41" s="14" t="s">
        <v>201</v>
      </c>
      <c r="F41" s="14" t="s">
        <v>11</v>
      </c>
      <c r="G41" s="80" t="s">
        <v>203</v>
      </c>
    </row>
    <row r="42" spans="1:7" ht="15.75" thickBot="1" x14ac:dyDescent="0.3">
      <c r="A42" s="96"/>
      <c r="B42" s="16"/>
      <c r="C42" s="14" t="s">
        <v>9</v>
      </c>
      <c r="D42" s="15">
        <v>109</v>
      </c>
      <c r="E42" s="14" t="s">
        <v>201</v>
      </c>
      <c r="F42" s="14" t="s">
        <v>11</v>
      </c>
      <c r="G42" s="80" t="s">
        <v>205</v>
      </c>
    </row>
    <row r="43" spans="1:7" ht="15.75" thickBot="1" x14ac:dyDescent="0.3">
      <c r="A43" s="96"/>
      <c r="B43" s="16"/>
      <c r="C43" s="14" t="s">
        <v>9</v>
      </c>
      <c r="D43" s="15">
        <v>140</v>
      </c>
      <c r="E43" s="14" t="s">
        <v>201</v>
      </c>
      <c r="F43" s="14" t="s">
        <v>11</v>
      </c>
      <c r="G43" s="80" t="s">
        <v>202</v>
      </c>
    </row>
    <row r="44" spans="1:7" ht="15.75" thickBot="1" x14ac:dyDescent="0.3">
      <c r="A44" s="96"/>
      <c r="B44" s="16"/>
      <c r="C44" s="14" t="s">
        <v>19</v>
      </c>
      <c r="D44" s="15">
        <v>11.48</v>
      </c>
      <c r="E44" s="14" t="s">
        <v>201</v>
      </c>
      <c r="F44" s="14" t="s">
        <v>11</v>
      </c>
      <c r="G44" s="80" t="s">
        <v>203</v>
      </c>
    </row>
    <row r="45" spans="1:7" ht="15.75" thickBot="1" x14ac:dyDescent="0.3">
      <c r="A45" s="96"/>
      <c r="B45" s="16"/>
      <c r="C45" s="14" t="s">
        <v>19</v>
      </c>
      <c r="D45" s="15">
        <v>14.17</v>
      </c>
      <c r="E45" s="14" t="s">
        <v>201</v>
      </c>
      <c r="F45" s="14" t="s">
        <v>11</v>
      </c>
      <c r="G45" s="80" t="s">
        <v>205</v>
      </c>
    </row>
    <row r="46" spans="1:7" ht="15.75" thickBot="1" x14ac:dyDescent="0.3">
      <c r="A46" s="96"/>
      <c r="B46" s="16"/>
      <c r="C46" s="14" t="s">
        <v>19</v>
      </c>
      <c r="D46" s="15">
        <v>21.37</v>
      </c>
      <c r="E46" s="14" t="s">
        <v>201</v>
      </c>
      <c r="F46" s="14" t="s">
        <v>11</v>
      </c>
      <c r="G46" s="80" t="s">
        <v>202</v>
      </c>
    </row>
    <row r="47" spans="1:7" ht="15.75" thickBot="1" x14ac:dyDescent="0.3">
      <c r="A47" s="96"/>
      <c r="B47" s="16"/>
      <c r="C47" s="14" t="s">
        <v>30</v>
      </c>
      <c r="D47" s="15">
        <v>28</v>
      </c>
      <c r="E47" s="14" t="s">
        <v>201</v>
      </c>
      <c r="F47" s="14" t="s">
        <v>11</v>
      </c>
      <c r="G47" s="80" t="s">
        <v>26</v>
      </c>
    </row>
    <row r="48" spans="1:7" ht="15.75" thickBot="1" x14ac:dyDescent="0.3">
      <c r="A48" s="96"/>
      <c r="B48" s="16"/>
      <c r="C48" s="14" t="s">
        <v>20</v>
      </c>
      <c r="D48" s="15">
        <v>44.25</v>
      </c>
      <c r="E48" s="14" t="s">
        <v>201</v>
      </c>
      <c r="F48" s="14" t="s">
        <v>11</v>
      </c>
      <c r="G48" s="80" t="s">
        <v>203</v>
      </c>
    </row>
    <row r="49" spans="1:7" ht="15.75" thickBot="1" x14ac:dyDescent="0.3">
      <c r="A49" s="96"/>
      <c r="B49" s="16"/>
      <c r="C49" s="14" t="s">
        <v>20</v>
      </c>
      <c r="D49" s="15">
        <v>51</v>
      </c>
      <c r="E49" s="14" t="s">
        <v>201</v>
      </c>
      <c r="F49" s="14" t="s">
        <v>11</v>
      </c>
      <c r="G49" s="80" t="s">
        <v>205</v>
      </c>
    </row>
    <row r="50" spans="1:7" ht="15.75" thickBot="1" x14ac:dyDescent="0.3">
      <c r="A50" s="96"/>
      <c r="B50" s="16"/>
      <c r="C50" s="14" t="s">
        <v>20</v>
      </c>
      <c r="D50" s="15">
        <v>69</v>
      </c>
      <c r="E50" s="14" t="s">
        <v>201</v>
      </c>
      <c r="F50" s="14" t="s">
        <v>11</v>
      </c>
      <c r="G50" s="80" t="s">
        <v>202</v>
      </c>
    </row>
    <row r="51" spans="1:7" ht="15.75" thickBot="1" x14ac:dyDescent="0.3">
      <c r="A51" s="96"/>
      <c r="B51" s="33"/>
      <c r="C51" s="14" t="s">
        <v>20</v>
      </c>
      <c r="D51" s="15">
        <v>51.75</v>
      </c>
      <c r="E51" s="14" t="s">
        <v>201</v>
      </c>
      <c r="F51" s="14" t="s">
        <v>11</v>
      </c>
      <c r="G51" s="80" t="s">
        <v>202</v>
      </c>
    </row>
    <row r="52" spans="1:7" ht="15.75" thickBot="1" x14ac:dyDescent="0.3">
      <c r="A52" s="96"/>
      <c r="B52" s="34" t="s">
        <v>200</v>
      </c>
      <c r="C52" s="35"/>
      <c r="D52" s="36">
        <v>1570.74</v>
      </c>
      <c r="E52" s="20"/>
      <c r="F52" s="21"/>
      <c r="G52" s="97"/>
    </row>
    <row r="53" spans="1:7" ht="15.75" thickBot="1" x14ac:dyDescent="0.3">
      <c r="A53" s="96"/>
      <c r="B53" s="13" t="s">
        <v>206</v>
      </c>
      <c r="C53" s="14" t="s">
        <v>9</v>
      </c>
      <c r="D53" s="15">
        <v>89</v>
      </c>
      <c r="E53" s="14" t="s">
        <v>207</v>
      </c>
      <c r="F53" s="14" t="s">
        <v>11</v>
      </c>
      <c r="G53" s="80" t="s">
        <v>12</v>
      </c>
    </row>
    <row r="54" spans="1:7" ht="15.75" thickBot="1" x14ac:dyDescent="0.3">
      <c r="A54" s="96"/>
      <c r="B54" s="16"/>
      <c r="C54" s="14" t="s">
        <v>20</v>
      </c>
      <c r="D54" s="15">
        <v>29.5</v>
      </c>
      <c r="E54" s="14" t="s">
        <v>207</v>
      </c>
      <c r="F54" s="14" t="s">
        <v>11</v>
      </c>
      <c r="G54" s="80" t="s">
        <v>12</v>
      </c>
    </row>
    <row r="55" spans="1:7" ht="15.75" thickBot="1" x14ac:dyDescent="0.3">
      <c r="A55" s="96"/>
      <c r="B55" s="33"/>
      <c r="C55" s="14" t="s">
        <v>20</v>
      </c>
      <c r="D55" s="15">
        <v>29.5</v>
      </c>
      <c r="E55" s="14" t="s">
        <v>207</v>
      </c>
      <c r="F55" s="14" t="s">
        <v>11</v>
      </c>
      <c r="G55" s="80" t="s">
        <v>12</v>
      </c>
    </row>
    <row r="56" spans="1:7" ht="15.75" thickBot="1" x14ac:dyDescent="0.3">
      <c r="A56" s="96"/>
      <c r="B56" s="34" t="s">
        <v>206</v>
      </c>
      <c r="C56" s="35"/>
      <c r="D56" s="36">
        <v>148</v>
      </c>
      <c r="E56" s="20"/>
      <c r="F56" s="21"/>
      <c r="G56" s="97"/>
    </row>
    <row r="57" spans="1:7" ht="15.75" thickBot="1" x14ac:dyDescent="0.3">
      <c r="A57" s="96"/>
      <c r="B57" s="13" t="s">
        <v>208</v>
      </c>
      <c r="C57" s="14" t="s">
        <v>24</v>
      </c>
      <c r="D57" s="15">
        <v>685.96</v>
      </c>
      <c r="E57" s="14" t="s">
        <v>209</v>
      </c>
      <c r="F57" s="14" t="s">
        <v>11</v>
      </c>
      <c r="G57" s="80" t="s">
        <v>26</v>
      </c>
    </row>
    <row r="58" spans="1:7" ht="15.75" thickBot="1" x14ac:dyDescent="0.3">
      <c r="A58" s="96"/>
      <c r="B58" s="16"/>
      <c r="C58" s="14" t="s">
        <v>28</v>
      </c>
      <c r="D58" s="15">
        <v>209.85</v>
      </c>
      <c r="E58" s="14" t="s">
        <v>209</v>
      </c>
      <c r="F58" s="14" t="s">
        <v>11</v>
      </c>
      <c r="G58" s="80" t="s">
        <v>210</v>
      </c>
    </row>
    <row r="59" spans="1:7" ht="15.75" thickBot="1" x14ac:dyDescent="0.3">
      <c r="A59" s="96"/>
      <c r="B59" s="16"/>
      <c r="C59" s="14" t="s">
        <v>29</v>
      </c>
      <c r="D59" s="15">
        <v>19</v>
      </c>
      <c r="E59" s="14" t="s">
        <v>209</v>
      </c>
      <c r="F59" s="14" t="s">
        <v>11</v>
      </c>
      <c r="G59" s="80" t="s">
        <v>211</v>
      </c>
    </row>
    <row r="60" spans="1:7" ht="15.75" thickBot="1" x14ac:dyDescent="0.3">
      <c r="A60" s="96"/>
      <c r="B60" s="16"/>
      <c r="C60" s="14" t="s">
        <v>29</v>
      </c>
      <c r="D60" s="15">
        <v>40.4</v>
      </c>
      <c r="E60" s="14" t="s">
        <v>209</v>
      </c>
      <c r="F60" s="14" t="s">
        <v>11</v>
      </c>
      <c r="G60" s="80" t="s">
        <v>212</v>
      </c>
    </row>
    <row r="61" spans="1:7" ht="15.75" thickBot="1" x14ac:dyDescent="0.3">
      <c r="A61" s="96"/>
      <c r="B61" s="16"/>
      <c r="C61" s="14" t="s">
        <v>29</v>
      </c>
      <c r="D61" s="15">
        <v>24</v>
      </c>
      <c r="E61" s="14" t="s">
        <v>209</v>
      </c>
      <c r="F61" s="14" t="s">
        <v>11</v>
      </c>
      <c r="G61" s="80" t="s">
        <v>210</v>
      </c>
    </row>
    <row r="62" spans="1:7" ht="15.75" thickBot="1" x14ac:dyDescent="0.3">
      <c r="A62" s="96"/>
      <c r="B62" s="16"/>
      <c r="C62" s="14" t="s">
        <v>9</v>
      </c>
      <c r="D62" s="15">
        <v>128.27000000000001</v>
      </c>
      <c r="E62" s="14" t="s">
        <v>209</v>
      </c>
      <c r="F62" s="14" t="s">
        <v>11</v>
      </c>
      <c r="G62" s="80" t="s">
        <v>48</v>
      </c>
    </row>
    <row r="63" spans="1:7" ht="15.75" thickBot="1" x14ac:dyDescent="0.3">
      <c r="A63" s="96"/>
      <c r="B63" s="16"/>
      <c r="C63" s="14" t="s">
        <v>9</v>
      </c>
      <c r="D63" s="15">
        <v>128.27000000000001</v>
      </c>
      <c r="E63" s="14" t="s">
        <v>209</v>
      </c>
      <c r="F63" s="14" t="s">
        <v>11</v>
      </c>
      <c r="G63" s="80" t="s">
        <v>48</v>
      </c>
    </row>
    <row r="64" spans="1:7" ht="15.75" thickBot="1" x14ac:dyDescent="0.3">
      <c r="A64" s="96"/>
      <c r="B64" s="16"/>
      <c r="C64" s="14" t="s">
        <v>9</v>
      </c>
      <c r="D64" s="15">
        <v>89</v>
      </c>
      <c r="E64" s="14" t="s">
        <v>209</v>
      </c>
      <c r="F64" s="14" t="s">
        <v>11</v>
      </c>
      <c r="G64" s="80" t="s">
        <v>213</v>
      </c>
    </row>
    <row r="65" spans="1:7" ht="15.75" thickBot="1" x14ac:dyDescent="0.3">
      <c r="A65" s="96"/>
      <c r="B65" s="16"/>
      <c r="C65" s="14" t="s">
        <v>9</v>
      </c>
      <c r="D65" s="15">
        <v>95</v>
      </c>
      <c r="E65" s="14" t="s">
        <v>209</v>
      </c>
      <c r="F65" s="14" t="s">
        <v>11</v>
      </c>
      <c r="G65" s="80" t="s">
        <v>212</v>
      </c>
    </row>
    <row r="66" spans="1:7" ht="15.75" thickBot="1" x14ac:dyDescent="0.3">
      <c r="A66" s="96"/>
      <c r="B66" s="16"/>
      <c r="C66" s="14" t="s">
        <v>9</v>
      </c>
      <c r="D66" s="15">
        <v>145</v>
      </c>
      <c r="E66" s="14" t="s">
        <v>209</v>
      </c>
      <c r="F66" s="14" t="s">
        <v>11</v>
      </c>
      <c r="G66" s="80" t="s">
        <v>210</v>
      </c>
    </row>
    <row r="67" spans="1:7" ht="15.75" thickBot="1" x14ac:dyDescent="0.3">
      <c r="A67" s="96"/>
      <c r="B67" s="16"/>
      <c r="C67" s="14" t="s">
        <v>19</v>
      </c>
      <c r="D67" s="15">
        <v>13.47</v>
      </c>
      <c r="E67" s="14" t="s">
        <v>209</v>
      </c>
      <c r="F67" s="14" t="s">
        <v>11</v>
      </c>
      <c r="G67" s="80" t="s">
        <v>48</v>
      </c>
    </row>
    <row r="68" spans="1:7" ht="15.75" thickBot="1" x14ac:dyDescent="0.3">
      <c r="A68" s="96"/>
      <c r="B68" s="16"/>
      <c r="C68" s="14" t="s">
        <v>19</v>
      </c>
      <c r="D68" s="15">
        <v>13.47</v>
      </c>
      <c r="E68" s="14" t="s">
        <v>209</v>
      </c>
      <c r="F68" s="14" t="s">
        <v>11</v>
      </c>
      <c r="G68" s="80" t="s">
        <v>48</v>
      </c>
    </row>
    <row r="69" spans="1:7" ht="15.75" thickBot="1" x14ac:dyDescent="0.3">
      <c r="A69" s="96"/>
      <c r="B69" s="16"/>
      <c r="C69" s="14" t="s">
        <v>19</v>
      </c>
      <c r="D69" s="15">
        <v>18.350000000000001</v>
      </c>
      <c r="E69" s="14" t="s">
        <v>209</v>
      </c>
      <c r="F69" s="14" t="s">
        <v>11</v>
      </c>
      <c r="G69" s="80" t="s">
        <v>213</v>
      </c>
    </row>
    <row r="70" spans="1:7" ht="15.75" thickBot="1" x14ac:dyDescent="0.3">
      <c r="A70" s="96"/>
      <c r="B70" s="16"/>
      <c r="C70" s="14" t="s">
        <v>19</v>
      </c>
      <c r="D70" s="15">
        <v>16.39</v>
      </c>
      <c r="E70" s="14" t="s">
        <v>209</v>
      </c>
      <c r="F70" s="14" t="s">
        <v>11</v>
      </c>
      <c r="G70" s="80" t="s">
        <v>212</v>
      </c>
    </row>
    <row r="71" spans="1:7" ht="15.75" thickBot="1" x14ac:dyDescent="0.3">
      <c r="A71" s="96"/>
      <c r="B71" s="16"/>
      <c r="C71" s="14" t="s">
        <v>19</v>
      </c>
      <c r="D71" s="15">
        <v>24.61</v>
      </c>
      <c r="E71" s="14" t="s">
        <v>209</v>
      </c>
      <c r="F71" s="14" t="s">
        <v>11</v>
      </c>
      <c r="G71" s="80" t="s">
        <v>210</v>
      </c>
    </row>
    <row r="72" spans="1:7" ht="15.75" thickBot="1" x14ac:dyDescent="0.3">
      <c r="A72" s="96"/>
      <c r="B72" s="16"/>
      <c r="C72" s="14" t="s">
        <v>30</v>
      </c>
      <c r="D72" s="15">
        <v>38</v>
      </c>
      <c r="E72" s="14" t="s">
        <v>209</v>
      </c>
      <c r="F72" s="14" t="s">
        <v>11</v>
      </c>
      <c r="G72" s="80" t="s">
        <v>26</v>
      </c>
    </row>
    <row r="73" spans="1:7" ht="15.75" thickBot="1" x14ac:dyDescent="0.3">
      <c r="A73" s="96"/>
      <c r="B73" s="16"/>
      <c r="C73" s="14" t="s">
        <v>20</v>
      </c>
      <c r="D73" s="15">
        <v>38.25</v>
      </c>
      <c r="E73" s="14" t="s">
        <v>209</v>
      </c>
      <c r="F73" s="14" t="s">
        <v>11</v>
      </c>
      <c r="G73" s="80" t="s">
        <v>48</v>
      </c>
    </row>
    <row r="74" spans="1:7" ht="15.75" thickBot="1" x14ac:dyDescent="0.3">
      <c r="A74" s="96"/>
      <c r="B74" s="16"/>
      <c r="C74" s="14" t="s">
        <v>20</v>
      </c>
      <c r="D74" s="15">
        <v>51</v>
      </c>
      <c r="E74" s="14" t="s">
        <v>209</v>
      </c>
      <c r="F74" s="14" t="s">
        <v>11</v>
      </c>
      <c r="G74" s="80" t="s">
        <v>48</v>
      </c>
    </row>
    <row r="75" spans="1:7" ht="15.75" thickBot="1" x14ac:dyDescent="0.3">
      <c r="A75" s="96"/>
      <c r="B75" s="16"/>
      <c r="C75" s="14" t="s">
        <v>20</v>
      </c>
      <c r="D75" s="15">
        <v>51</v>
      </c>
      <c r="E75" s="14" t="s">
        <v>209</v>
      </c>
      <c r="F75" s="14" t="s">
        <v>11</v>
      </c>
      <c r="G75" s="80" t="s">
        <v>213</v>
      </c>
    </row>
    <row r="76" spans="1:7" ht="15.75" thickBot="1" x14ac:dyDescent="0.3">
      <c r="A76" s="96"/>
      <c r="B76" s="16"/>
      <c r="C76" s="14" t="s">
        <v>20</v>
      </c>
      <c r="D76" s="15">
        <v>64</v>
      </c>
      <c r="E76" s="14" t="s">
        <v>209</v>
      </c>
      <c r="F76" s="14" t="s">
        <v>11</v>
      </c>
      <c r="G76" s="80" t="s">
        <v>212</v>
      </c>
    </row>
    <row r="77" spans="1:7" ht="15.75" thickBot="1" x14ac:dyDescent="0.3">
      <c r="A77" s="96"/>
      <c r="B77" s="16"/>
      <c r="C77" s="14" t="s">
        <v>20</v>
      </c>
      <c r="D77" s="15">
        <v>59</v>
      </c>
      <c r="E77" s="14" t="s">
        <v>209</v>
      </c>
      <c r="F77" s="14" t="s">
        <v>11</v>
      </c>
      <c r="G77" s="80" t="s">
        <v>210</v>
      </c>
    </row>
    <row r="78" spans="1:7" ht="15.75" thickBot="1" x14ac:dyDescent="0.3">
      <c r="A78" s="96"/>
      <c r="B78" s="33"/>
      <c r="C78" s="14" t="s">
        <v>20</v>
      </c>
      <c r="D78" s="15">
        <v>44.25</v>
      </c>
      <c r="E78" s="14" t="s">
        <v>209</v>
      </c>
      <c r="F78" s="14" t="s">
        <v>11</v>
      </c>
      <c r="G78" s="80" t="s">
        <v>210</v>
      </c>
    </row>
    <row r="79" spans="1:7" ht="15.75" thickBot="1" x14ac:dyDescent="0.3">
      <c r="A79" s="96"/>
      <c r="B79" s="34" t="s">
        <v>208</v>
      </c>
      <c r="C79" s="35"/>
      <c r="D79" s="36">
        <v>1996.54</v>
      </c>
      <c r="E79" s="20"/>
      <c r="F79" s="21"/>
      <c r="G79" s="97"/>
    </row>
    <row r="80" spans="1:7" ht="15.75" thickBot="1" x14ac:dyDescent="0.3">
      <c r="A80" s="96"/>
      <c r="B80" s="13" t="s">
        <v>195</v>
      </c>
      <c r="C80" s="14" t="s">
        <v>24</v>
      </c>
      <c r="D80" s="15">
        <v>634.46</v>
      </c>
      <c r="E80" s="14" t="s">
        <v>214</v>
      </c>
      <c r="F80" s="14" t="s">
        <v>11</v>
      </c>
      <c r="G80" s="80" t="s">
        <v>26</v>
      </c>
    </row>
    <row r="81" spans="1:7" ht="15.75" thickBot="1" x14ac:dyDescent="0.3">
      <c r="A81" s="96"/>
      <c r="B81" s="16"/>
      <c r="C81" s="14" t="s">
        <v>9</v>
      </c>
      <c r="D81" s="15">
        <v>226</v>
      </c>
      <c r="E81" s="14" t="s">
        <v>214</v>
      </c>
      <c r="F81" s="14" t="s">
        <v>11</v>
      </c>
      <c r="G81" s="80" t="s">
        <v>65</v>
      </c>
    </row>
    <row r="82" spans="1:7" ht="15.75" thickBot="1" x14ac:dyDescent="0.3">
      <c r="A82" s="96"/>
      <c r="B82" s="16"/>
      <c r="C82" s="14" t="s">
        <v>9</v>
      </c>
      <c r="D82" s="15">
        <v>226</v>
      </c>
      <c r="E82" s="14" t="s">
        <v>214</v>
      </c>
      <c r="F82" s="14" t="s">
        <v>11</v>
      </c>
      <c r="G82" s="80" t="s">
        <v>65</v>
      </c>
    </row>
    <row r="83" spans="1:7" ht="15.75" thickBot="1" x14ac:dyDescent="0.3">
      <c r="A83" s="96"/>
      <c r="B83" s="16"/>
      <c r="C83" s="14" t="s">
        <v>9</v>
      </c>
      <c r="D83" s="15">
        <v>226</v>
      </c>
      <c r="E83" s="14" t="s">
        <v>214</v>
      </c>
      <c r="F83" s="14" t="s">
        <v>11</v>
      </c>
      <c r="G83" s="80" t="s">
        <v>65</v>
      </c>
    </row>
    <row r="84" spans="1:7" ht="15.75" thickBot="1" x14ac:dyDescent="0.3">
      <c r="A84" s="96"/>
      <c r="B84" s="16"/>
      <c r="C84" s="14" t="s">
        <v>19</v>
      </c>
      <c r="D84" s="15">
        <v>32.770000000000003</v>
      </c>
      <c r="E84" s="14" t="s">
        <v>214</v>
      </c>
      <c r="F84" s="14" t="s">
        <v>11</v>
      </c>
      <c r="G84" s="80" t="s">
        <v>65</v>
      </c>
    </row>
    <row r="85" spans="1:7" ht="15.75" thickBot="1" x14ac:dyDescent="0.3">
      <c r="A85" s="96"/>
      <c r="B85" s="16"/>
      <c r="C85" s="14" t="s">
        <v>19</v>
      </c>
      <c r="D85" s="15">
        <v>32.770000000000003</v>
      </c>
      <c r="E85" s="14" t="s">
        <v>214</v>
      </c>
      <c r="F85" s="14" t="s">
        <v>11</v>
      </c>
      <c r="G85" s="80" t="s">
        <v>65</v>
      </c>
    </row>
    <row r="86" spans="1:7" ht="15.75" thickBot="1" x14ac:dyDescent="0.3">
      <c r="A86" s="96"/>
      <c r="B86" s="16"/>
      <c r="C86" s="14" t="s">
        <v>19</v>
      </c>
      <c r="D86" s="15">
        <v>32.770000000000003</v>
      </c>
      <c r="E86" s="14" t="s">
        <v>214</v>
      </c>
      <c r="F86" s="14" t="s">
        <v>11</v>
      </c>
      <c r="G86" s="80" t="s">
        <v>65</v>
      </c>
    </row>
    <row r="87" spans="1:7" ht="15.75" thickBot="1" x14ac:dyDescent="0.3">
      <c r="A87" s="96"/>
      <c r="B87" s="16"/>
      <c r="C87" s="14" t="s">
        <v>30</v>
      </c>
      <c r="D87" s="15">
        <v>28</v>
      </c>
      <c r="E87" s="14" t="s">
        <v>214</v>
      </c>
      <c r="F87" s="14" t="s">
        <v>11</v>
      </c>
      <c r="G87" s="80" t="s">
        <v>26</v>
      </c>
    </row>
    <row r="88" spans="1:7" s="32" customFormat="1" ht="15.75" thickBot="1" x14ac:dyDescent="0.3">
      <c r="A88" s="96"/>
      <c r="B88" s="16"/>
      <c r="C88" s="14" t="s">
        <v>20</v>
      </c>
      <c r="D88" s="15">
        <v>51.75</v>
      </c>
      <c r="E88" s="14" t="s">
        <v>214</v>
      </c>
      <c r="F88" s="14" t="s">
        <v>11</v>
      </c>
      <c r="G88" s="80" t="s">
        <v>65</v>
      </c>
    </row>
    <row r="89" spans="1:7" ht="15.75" thickBot="1" x14ac:dyDescent="0.3">
      <c r="A89" s="98"/>
      <c r="B89" s="16"/>
      <c r="C89" s="14" t="s">
        <v>20</v>
      </c>
      <c r="D89" s="15">
        <v>69</v>
      </c>
      <c r="E89" s="14" t="s">
        <v>214</v>
      </c>
      <c r="F89" s="14" t="s">
        <v>11</v>
      </c>
      <c r="G89" s="80" t="s">
        <v>65</v>
      </c>
    </row>
    <row r="90" spans="1:7" ht="15.75" thickBot="1" x14ac:dyDescent="0.3">
      <c r="A90" s="79"/>
      <c r="B90" s="16"/>
      <c r="C90" s="14" t="s">
        <v>20</v>
      </c>
      <c r="D90" s="15">
        <v>69</v>
      </c>
      <c r="E90" s="14" t="s">
        <v>214</v>
      </c>
      <c r="F90" s="14" t="s">
        <v>11</v>
      </c>
      <c r="G90" s="80" t="s">
        <v>65</v>
      </c>
    </row>
    <row r="91" spans="1:7" ht="15.75" thickBot="1" x14ac:dyDescent="0.3">
      <c r="A91" s="79"/>
      <c r="B91" s="16"/>
      <c r="C91" s="14" t="s">
        <v>20</v>
      </c>
      <c r="D91" s="15">
        <v>51.75</v>
      </c>
      <c r="E91" s="14" t="s">
        <v>214</v>
      </c>
      <c r="F91" s="14" t="s">
        <v>11</v>
      </c>
      <c r="G91" s="80" t="s">
        <v>65</v>
      </c>
    </row>
    <row r="92" spans="1:7" ht="15.75" thickBot="1" x14ac:dyDescent="0.3">
      <c r="A92" s="79"/>
      <c r="B92" s="16"/>
      <c r="C92" s="14" t="s">
        <v>67</v>
      </c>
      <c r="D92" s="15">
        <v>22</v>
      </c>
      <c r="E92" s="14" t="s">
        <v>214</v>
      </c>
      <c r="F92" s="14" t="s">
        <v>11</v>
      </c>
      <c r="G92" s="80" t="s">
        <v>65</v>
      </c>
    </row>
    <row r="93" spans="1:7" ht="15.75" thickBot="1" x14ac:dyDescent="0.3">
      <c r="A93" s="79"/>
      <c r="B93" s="33"/>
      <c r="C93" s="14" t="s">
        <v>67</v>
      </c>
      <c r="D93" s="15">
        <v>11.86</v>
      </c>
      <c r="E93" s="14" t="s">
        <v>214</v>
      </c>
      <c r="F93" s="14" t="s">
        <v>11</v>
      </c>
      <c r="G93" s="80" t="s">
        <v>65</v>
      </c>
    </row>
    <row r="94" spans="1:7" x14ac:dyDescent="0.25">
      <c r="A94" s="99"/>
      <c r="B94" s="82" t="s">
        <v>195</v>
      </c>
      <c r="C94" s="83"/>
      <c r="D94" s="84">
        <v>1714.13</v>
      </c>
      <c r="E94" s="85"/>
      <c r="F94" s="86"/>
      <c r="G94" s="87"/>
    </row>
    <row r="95" spans="1:7" ht="15.75" thickBot="1" x14ac:dyDescent="0.3">
      <c r="A95" s="88" t="s">
        <v>197</v>
      </c>
      <c r="B95" s="47"/>
      <c r="C95" s="100"/>
      <c r="D95" s="101">
        <f>SUM(D28:D94)/2</f>
        <v>5745.590000000002</v>
      </c>
      <c r="E95" s="92"/>
      <c r="F95" s="93"/>
      <c r="G95" s="94"/>
    </row>
    <row r="96" spans="1:7" ht="15.75" thickTop="1" x14ac:dyDescent="0.25">
      <c r="A96" s="16"/>
      <c r="B96" s="13"/>
      <c r="C96" s="13"/>
      <c r="D96" s="95"/>
      <c r="E96" s="13"/>
      <c r="F96" s="13"/>
      <c r="G96" s="13"/>
    </row>
    <row r="97" spans="1:7" ht="15.75" thickBot="1" x14ac:dyDescent="0.3">
      <c r="A97" s="102" t="s">
        <v>215</v>
      </c>
      <c r="B97" s="103"/>
      <c r="C97" s="76"/>
      <c r="D97" s="77"/>
      <c r="E97" s="76"/>
      <c r="F97" s="76"/>
      <c r="G97" s="78"/>
    </row>
    <row r="98" spans="1:7" ht="15.75" thickBot="1" x14ac:dyDescent="0.3">
      <c r="A98" s="79"/>
      <c r="B98" s="13" t="s">
        <v>198</v>
      </c>
      <c r="C98" s="14" t="s">
        <v>9</v>
      </c>
      <c r="D98" s="15">
        <v>89</v>
      </c>
      <c r="E98" s="14" t="s">
        <v>216</v>
      </c>
      <c r="F98" s="14" t="s">
        <v>11</v>
      </c>
      <c r="G98" s="80" t="s">
        <v>62</v>
      </c>
    </row>
    <row r="99" spans="1:7" ht="15.75" thickBot="1" x14ac:dyDescent="0.3">
      <c r="A99" s="79"/>
      <c r="B99" s="16"/>
      <c r="C99" s="14" t="s">
        <v>9</v>
      </c>
      <c r="D99" s="15">
        <v>89</v>
      </c>
      <c r="E99" s="14" t="s">
        <v>216</v>
      </c>
      <c r="F99" s="14" t="s">
        <v>11</v>
      </c>
      <c r="G99" s="80" t="s">
        <v>62</v>
      </c>
    </row>
    <row r="100" spans="1:7" ht="15.75" thickBot="1" x14ac:dyDescent="0.3">
      <c r="A100" s="79"/>
      <c r="B100" s="16"/>
      <c r="C100" s="14" t="s">
        <v>19</v>
      </c>
      <c r="D100" s="15">
        <v>5.34</v>
      </c>
      <c r="E100" s="14" t="s">
        <v>216</v>
      </c>
      <c r="F100" s="14" t="s">
        <v>11</v>
      </c>
      <c r="G100" s="80" t="s">
        <v>62</v>
      </c>
    </row>
    <row r="101" spans="1:7" ht="15.75" thickBot="1" x14ac:dyDescent="0.3">
      <c r="A101" s="79"/>
      <c r="B101" s="16"/>
      <c r="C101" s="14" t="s">
        <v>19</v>
      </c>
      <c r="D101" s="15">
        <v>5.34</v>
      </c>
      <c r="E101" s="14" t="s">
        <v>216</v>
      </c>
      <c r="F101" s="14" t="s">
        <v>11</v>
      </c>
      <c r="G101" s="80" t="s">
        <v>62</v>
      </c>
    </row>
    <row r="102" spans="1:7" ht="15.75" thickBot="1" x14ac:dyDescent="0.3">
      <c r="A102" s="79"/>
      <c r="B102" s="16"/>
      <c r="C102" s="14" t="s">
        <v>20</v>
      </c>
      <c r="D102" s="15">
        <v>38.25</v>
      </c>
      <c r="E102" s="14" t="s">
        <v>216</v>
      </c>
      <c r="F102" s="14" t="s">
        <v>11</v>
      </c>
      <c r="G102" s="80" t="s">
        <v>62</v>
      </c>
    </row>
    <row r="103" spans="1:7" ht="15.75" thickBot="1" x14ac:dyDescent="0.3">
      <c r="A103" s="79"/>
      <c r="B103" s="16"/>
      <c r="C103" s="14" t="s">
        <v>20</v>
      </c>
      <c r="D103" s="15">
        <v>51</v>
      </c>
      <c r="E103" s="14" t="s">
        <v>216</v>
      </c>
      <c r="F103" s="14" t="s">
        <v>11</v>
      </c>
      <c r="G103" s="80" t="s">
        <v>62</v>
      </c>
    </row>
    <row r="104" spans="1:7" ht="15.75" thickBot="1" x14ac:dyDescent="0.3">
      <c r="A104" s="79"/>
      <c r="B104" s="33"/>
      <c r="C104" s="14" t="s">
        <v>20</v>
      </c>
      <c r="D104" s="15">
        <v>38.25</v>
      </c>
      <c r="E104" s="14" t="s">
        <v>216</v>
      </c>
      <c r="F104" s="14" t="s">
        <v>11</v>
      </c>
      <c r="G104" s="80" t="s">
        <v>62</v>
      </c>
    </row>
    <row r="105" spans="1:7" ht="15.75" thickBot="1" x14ac:dyDescent="0.3">
      <c r="A105" s="79"/>
      <c r="B105" s="34" t="s">
        <v>198</v>
      </c>
      <c r="C105" s="35"/>
      <c r="D105" s="36">
        <v>316.18</v>
      </c>
      <c r="E105" s="20"/>
      <c r="F105" s="21"/>
      <c r="G105" s="97"/>
    </row>
    <row r="106" spans="1:7" ht="15.75" thickBot="1" x14ac:dyDescent="0.3">
      <c r="A106" s="79"/>
      <c r="B106" s="13" t="s">
        <v>217</v>
      </c>
      <c r="C106" s="14" t="s">
        <v>24</v>
      </c>
      <c r="D106" s="15">
        <v>890.95</v>
      </c>
      <c r="E106" s="14" t="s">
        <v>218</v>
      </c>
      <c r="F106" s="14" t="s">
        <v>11</v>
      </c>
      <c r="G106" s="80" t="s">
        <v>219</v>
      </c>
    </row>
    <row r="107" spans="1:7" ht="15.75" thickBot="1" x14ac:dyDescent="0.3">
      <c r="A107" s="79"/>
      <c r="B107" s="16"/>
      <c r="C107" s="14" t="s">
        <v>44</v>
      </c>
      <c r="D107" s="15">
        <v>25</v>
      </c>
      <c r="E107" s="14" t="s">
        <v>218</v>
      </c>
      <c r="F107" s="14" t="s">
        <v>11</v>
      </c>
      <c r="G107" s="80" t="s">
        <v>219</v>
      </c>
    </row>
    <row r="108" spans="1:7" ht="15.75" thickBot="1" x14ac:dyDescent="0.3">
      <c r="A108" s="79"/>
      <c r="B108" s="16"/>
      <c r="C108" s="14" t="s">
        <v>9</v>
      </c>
      <c r="D108" s="15">
        <v>177</v>
      </c>
      <c r="E108" s="14" t="s">
        <v>218</v>
      </c>
      <c r="F108" s="14" t="s">
        <v>11</v>
      </c>
      <c r="G108" s="80" t="s">
        <v>219</v>
      </c>
    </row>
    <row r="109" spans="1:7" ht="15.75" thickBot="1" x14ac:dyDescent="0.3">
      <c r="A109" s="79"/>
      <c r="B109" s="16"/>
      <c r="C109" s="14" t="s">
        <v>9</v>
      </c>
      <c r="D109" s="15">
        <v>177</v>
      </c>
      <c r="E109" s="14" t="s">
        <v>218</v>
      </c>
      <c r="F109" s="14" t="s">
        <v>11</v>
      </c>
      <c r="G109" s="80" t="s">
        <v>219</v>
      </c>
    </row>
    <row r="110" spans="1:7" ht="15.75" thickBot="1" x14ac:dyDescent="0.3">
      <c r="A110" s="79"/>
      <c r="B110" s="16"/>
      <c r="C110" s="14" t="s">
        <v>9</v>
      </c>
      <c r="D110" s="15">
        <v>177</v>
      </c>
      <c r="E110" s="14" t="s">
        <v>218</v>
      </c>
      <c r="F110" s="14" t="s">
        <v>11</v>
      </c>
      <c r="G110" s="80" t="s">
        <v>219</v>
      </c>
    </row>
    <row r="111" spans="1:7" ht="15.75" thickBot="1" x14ac:dyDescent="0.3">
      <c r="A111" s="79"/>
      <c r="B111" s="16"/>
      <c r="C111" s="14" t="s">
        <v>9</v>
      </c>
      <c r="D111" s="15">
        <v>177</v>
      </c>
      <c r="E111" s="14" t="s">
        <v>218</v>
      </c>
      <c r="F111" s="14" t="s">
        <v>11</v>
      </c>
      <c r="G111" s="80" t="s">
        <v>219</v>
      </c>
    </row>
    <row r="112" spans="1:7" ht="15.75" thickBot="1" x14ac:dyDescent="0.3">
      <c r="A112" s="79"/>
      <c r="B112" s="16"/>
      <c r="C112" s="14" t="s">
        <v>9</v>
      </c>
      <c r="D112" s="15">
        <v>177</v>
      </c>
      <c r="E112" s="14" t="s">
        <v>218</v>
      </c>
      <c r="F112" s="14" t="s">
        <v>11</v>
      </c>
      <c r="G112" s="80" t="s">
        <v>219</v>
      </c>
    </row>
    <row r="113" spans="1:7" ht="15.75" thickBot="1" x14ac:dyDescent="0.3">
      <c r="A113" s="79"/>
      <c r="B113" s="16"/>
      <c r="C113" s="14" t="s">
        <v>19</v>
      </c>
      <c r="D113" s="15">
        <v>58.9</v>
      </c>
      <c r="E113" s="14" t="s">
        <v>218</v>
      </c>
      <c r="F113" s="14" t="s">
        <v>11</v>
      </c>
      <c r="G113" s="80" t="s">
        <v>219</v>
      </c>
    </row>
    <row r="114" spans="1:7" ht="15.75" thickBot="1" x14ac:dyDescent="0.3">
      <c r="A114" s="79"/>
      <c r="B114" s="16"/>
      <c r="C114" s="14" t="s">
        <v>19</v>
      </c>
      <c r="D114" s="15">
        <v>54.71</v>
      </c>
      <c r="E114" s="14" t="s">
        <v>218</v>
      </c>
      <c r="F114" s="14" t="s">
        <v>11</v>
      </c>
      <c r="G114" s="80" t="s">
        <v>219</v>
      </c>
    </row>
    <row r="115" spans="1:7" ht="15.75" thickBot="1" x14ac:dyDescent="0.3">
      <c r="A115" s="79"/>
      <c r="B115" s="16"/>
      <c r="C115" s="14" t="s">
        <v>19</v>
      </c>
      <c r="D115" s="15">
        <v>54.71</v>
      </c>
      <c r="E115" s="14" t="s">
        <v>218</v>
      </c>
      <c r="F115" s="14" t="s">
        <v>11</v>
      </c>
      <c r="G115" s="80" t="s">
        <v>219</v>
      </c>
    </row>
    <row r="116" spans="1:7" ht="15.75" thickBot="1" x14ac:dyDescent="0.3">
      <c r="A116" s="79"/>
      <c r="B116" s="16"/>
      <c r="C116" s="14" t="s">
        <v>19</v>
      </c>
      <c r="D116" s="15">
        <v>54.71</v>
      </c>
      <c r="E116" s="14" t="s">
        <v>218</v>
      </c>
      <c r="F116" s="14" t="s">
        <v>11</v>
      </c>
      <c r="G116" s="80" t="s">
        <v>219</v>
      </c>
    </row>
    <row r="117" spans="1:7" ht="15.75" thickBot="1" x14ac:dyDescent="0.3">
      <c r="A117" s="79"/>
      <c r="B117" s="16"/>
      <c r="C117" s="14" t="s">
        <v>19</v>
      </c>
      <c r="D117" s="15">
        <v>54.71</v>
      </c>
      <c r="E117" s="14" t="s">
        <v>218</v>
      </c>
      <c r="F117" s="14" t="s">
        <v>11</v>
      </c>
      <c r="G117" s="80" t="s">
        <v>219</v>
      </c>
    </row>
    <row r="118" spans="1:7" ht="15.75" thickBot="1" x14ac:dyDescent="0.3">
      <c r="A118" s="79"/>
      <c r="B118" s="16"/>
      <c r="C118" s="14" t="s">
        <v>19</v>
      </c>
      <c r="D118" s="15">
        <v>2.86</v>
      </c>
      <c r="E118" s="14" t="s">
        <v>218</v>
      </c>
      <c r="F118" s="14" t="s">
        <v>11</v>
      </c>
      <c r="G118" s="80" t="s">
        <v>219</v>
      </c>
    </row>
    <row r="119" spans="1:7" ht="15.75" thickBot="1" x14ac:dyDescent="0.3">
      <c r="A119" s="79"/>
      <c r="B119" s="16"/>
      <c r="C119" s="14" t="s">
        <v>30</v>
      </c>
      <c r="D119" s="15">
        <v>56.97</v>
      </c>
      <c r="E119" s="14" t="s">
        <v>218</v>
      </c>
      <c r="F119" s="14" t="s">
        <v>11</v>
      </c>
      <c r="G119" s="80" t="s">
        <v>43</v>
      </c>
    </row>
    <row r="120" spans="1:7" ht="15.75" thickBot="1" x14ac:dyDescent="0.3">
      <c r="A120" s="79"/>
      <c r="B120" s="16"/>
      <c r="C120" s="14" t="s">
        <v>20</v>
      </c>
      <c r="D120" s="15">
        <v>92.25</v>
      </c>
      <c r="E120" s="14" t="s">
        <v>218</v>
      </c>
      <c r="F120" s="14" t="s">
        <v>11</v>
      </c>
      <c r="G120" s="80" t="s">
        <v>219</v>
      </c>
    </row>
    <row r="121" spans="1:7" ht="15.75" thickBot="1" x14ac:dyDescent="0.3">
      <c r="A121" s="79"/>
      <c r="B121" s="16"/>
      <c r="C121" s="14" t="s">
        <v>20</v>
      </c>
      <c r="D121" s="15">
        <v>123</v>
      </c>
      <c r="E121" s="14" t="s">
        <v>218</v>
      </c>
      <c r="F121" s="14" t="s">
        <v>11</v>
      </c>
      <c r="G121" s="80" t="s">
        <v>219</v>
      </c>
    </row>
    <row r="122" spans="1:7" ht="15.75" thickBot="1" x14ac:dyDescent="0.3">
      <c r="A122" s="79"/>
      <c r="B122" s="16"/>
      <c r="C122" s="14" t="s">
        <v>20</v>
      </c>
      <c r="D122" s="15">
        <v>123</v>
      </c>
      <c r="E122" s="14" t="s">
        <v>218</v>
      </c>
      <c r="F122" s="14" t="s">
        <v>11</v>
      </c>
      <c r="G122" s="80" t="s">
        <v>219</v>
      </c>
    </row>
    <row r="123" spans="1:7" ht="15.75" thickBot="1" x14ac:dyDescent="0.3">
      <c r="A123" s="79"/>
      <c r="B123" s="16"/>
      <c r="C123" s="14" t="s">
        <v>20</v>
      </c>
      <c r="D123" s="15">
        <v>123</v>
      </c>
      <c r="E123" s="14" t="s">
        <v>218</v>
      </c>
      <c r="F123" s="14" t="s">
        <v>11</v>
      </c>
      <c r="G123" s="80" t="s">
        <v>219</v>
      </c>
    </row>
    <row r="124" spans="1:7" ht="15.75" thickBot="1" x14ac:dyDescent="0.3">
      <c r="A124" s="79"/>
      <c r="B124" s="16"/>
      <c r="C124" s="14" t="s">
        <v>20</v>
      </c>
      <c r="D124" s="15">
        <v>123</v>
      </c>
      <c r="E124" s="14" t="s">
        <v>218</v>
      </c>
      <c r="F124" s="14" t="s">
        <v>11</v>
      </c>
      <c r="G124" s="80" t="s">
        <v>219</v>
      </c>
    </row>
    <row r="125" spans="1:7" ht="15.75" thickBot="1" x14ac:dyDescent="0.3">
      <c r="A125" s="79"/>
      <c r="B125" s="16"/>
      <c r="C125" s="14" t="s">
        <v>20</v>
      </c>
      <c r="D125" s="15">
        <v>123</v>
      </c>
      <c r="E125" s="14" t="s">
        <v>218</v>
      </c>
      <c r="F125" s="14" t="s">
        <v>11</v>
      </c>
      <c r="G125" s="80" t="s">
        <v>219</v>
      </c>
    </row>
    <row r="126" spans="1:7" ht="15.75" thickBot="1" x14ac:dyDescent="0.3">
      <c r="A126" s="79"/>
      <c r="B126" s="16"/>
      <c r="C126" s="14" t="s">
        <v>20</v>
      </c>
      <c r="D126" s="15">
        <v>92.25</v>
      </c>
      <c r="E126" s="14" t="s">
        <v>218</v>
      </c>
      <c r="F126" s="14" t="s">
        <v>11</v>
      </c>
      <c r="G126" s="80" t="s">
        <v>219</v>
      </c>
    </row>
    <row r="127" spans="1:7" ht="15.75" thickBot="1" x14ac:dyDescent="0.3">
      <c r="A127" s="79"/>
      <c r="B127" s="16"/>
      <c r="C127" s="14" t="s">
        <v>67</v>
      </c>
      <c r="D127" s="15">
        <v>40</v>
      </c>
      <c r="E127" s="14" t="s">
        <v>218</v>
      </c>
      <c r="F127" s="14" t="s">
        <v>11</v>
      </c>
      <c r="G127" s="80" t="s">
        <v>219</v>
      </c>
    </row>
    <row r="128" spans="1:7" ht="15.75" thickBot="1" x14ac:dyDescent="0.3">
      <c r="A128" s="79"/>
      <c r="B128" s="33"/>
      <c r="C128" s="14" t="s">
        <v>67</v>
      </c>
      <c r="D128" s="15">
        <v>40</v>
      </c>
      <c r="E128" s="14" t="s">
        <v>218</v>
      </c>
      <c r="F128" s="14" t="s">
        <v>11</v>
      </c>
      <c r="G128" s="80" t="s">
        <v>219</v>
      </c>
    </row>
    <row r="129" spans="1:7" x14ac:dyDescent="0.25">
      <c r="A129" s="81"/>
      <c r="B129" s="82" t="s">
        <v>217</v>
      </c>
      <c r="C129" s="83"/>
      <c r="D129" s="84">
        <v>3018.02</v>
      </c>
      <c r="E129" s="85"/>
      <c r="F129" s="86"/>
      <c r="G129" s="87"/>
    </row>
    <row r="130" spans="1:7" ht="15.75" thickBot="1" x14ac:dyDescent="0.3">
      <c r="A130" s="88" t="s">
        <v>215</v>
      </c>
      <c r="B130" s="104" t="s">
        <v>195</v>
      </c>
      <c r="C130" s="100"/>
      <c r="D130" s="101">
        <f>SUM(D98:D129)/2</f>
        <v>3334.2</v>
      </c>
      <c r="E130" s="92"/>
      <c r="F130" s="93"/>
      <c r="G130" s="94"/>
    </row>
    <row r="131" spans="1:7" s="32" customFormat="1" ht="15.75" thickTop="1" x14ac:dyDescent="0.25">
      <c r="A131" s="26"/>
      <c r="B131" s="26"/>
      <c r="C131" s="105"/>
      <c r="D131" s="106"/>
      <c r="E131" s="107"/>
      <c r="F131" s="108"/>
      <c r="G131" s="109"/>
    </row>
    <row r="132" spans="1:7" ht="15.75" thickBot="1" x14ac:dyDescent="0.3">
      <c r="A132" s="110" t="s">
        <v>40</v>
      </c>
      <c r="B132" s="103"/>
      <c r="C132" s="76"/>
      <c r="D132" s="77"/>
      <c r="E132" s="76"/>
      <c r="F132" s="76"/>
      <c r="G132" s="78"/>
    </row>
    <row r="133" spans="1:7" ht="15.75" thickBot="1" x14ac:dyDescent="0.3">
      <c r="A133" s="79"/>
      <c r="B133" s="13" t="s">
        <v>198</v>
      </c>
      <c r="C133" s="14" t="s">
        <v>49</v>
      </c>
      <c r="D133" s="15">
        <v>39</v>
      </c>
      <c r="E133" s="14" t="s">
        <v>199</v>
      </c>
      <c r="F133" s="14" t="s">
        <v>11</v>
      </c>
      <c r="G133" s="80" t="s">
        <v>62</v>
      </c>
    </row>
    <row r="134" spans="1:7" ht="15.75" thickBot="1" x14ac:dyDescent="0.3">
      <c r="A134" s="79"/>
      <c r="B134" s="33"/>
      <c r="C134" s="14" t="s">
        <v>20</v>
      </c>
      <c r="D134" s="15">
        <v>0.75</v>
      </c>
      <c r="E134" s="14" t="s">
        <v>199</v>
      </c>
      <c r="F134" s="14" t="s">
        <v>11</v>
      </c>
      <c r="G134" s="80" t="s">
        <v>62</v>
      </c>
    </row>
    <row r="135" spans="1:7" ht="15.75" thickBot="1" x14ac:dyDescent="0.3">
      <c r="A135" s="79"/>
      <c r="B135" s="34" t="s">
        <v>198</v>
      </c>
      <c r="C135" s="35"/>
      <c r="D135" s="36">
        <v>39.75</v>
      </c>
      <c r="E135" s="20"/>
      <c r="F135" s="21"/>
      <c r="G135" s="97"/>
    </row>
    <row r="136" spans="1:7" ht="15.75" thickBot="1" x14ac:dyDescent="0.3">
      <c r="A136" s="79"/>
      <c r="B136" s="13" t="s">
        <v>220</v>
      </c>
      <c r="C136" s="14" t="s">
        <v>24</v>
      </c>
      <c r="D136" s="15">
        <v>1897.92</v>
      </c>
      <c r="E136" s="14" t="s">
        <v>221</v>
      </c>
      <c r="F136" s="14" t="s">
        <v>11</v>
      </c>
      <c r="G136" s="80" t="s">
        <v>43</v>
      </c>
    </row>
    <row r="137" spans="1:7" ht="15.75" thickBot="1" x14ac:dyDescent="0.3">
      <c r="A137" s="79"/>
      <c r="B137" s="16"/>
      <c r="C137" s="14" t="s">
        <v>44</v>
      </c>
      <c r="D137" s="15">
        <v>30</v>
      </c>
      <c r="E137" s="14" t="s">
        <v>221</v>
      </c>
      <c r="F137" s="14" t="s">
        <v>11</v>
      </c>
      <c r="G137" s="80" t="s">
        <v>43</v>
      </c>
    </row>
    <row r="138" spans="1:7" ht="15.75" thickBot="1" x14ac:dyDescent="0.3">
      <c r="A138" s="79"/>
      <c r="B138" s="16"/>
      <c r="C138" s="14" t="s">
        <v>46</v>
      </c>
      <c r="D138" s="15">
        <v>26</v>
      </c>
      <c r="E138" s="14" t="s">
        <v>221</v>
      </c>
      <c r="F138" s="14" t="s">
        <v>11</v>
      </c>
      <c r="G138" s="80" t="s">
        <v>43</v>
      </c>
    </row>
    <row r="139" spans="1:7" ht="15.75" thickBot="1" x14ac:dyDescent="0.3">
      <c r="A139" s="79"/>
      <c r="B139" s="16"/>
      <c r="C139" s="14" t="s">
        <v>9</v>
      </c>
      <c r="D139" s="15">
        <v>167.68</v>
      </c>
      <c r="E139" s="14" t="s">
        <v>221</v>
      </c>
      <c r="F139" s="14" t="s">
        <v>11</v>
      </c>
      <c r="G139" s="80" t="s">
        <v>222</v>
      </c>
    </row>
    <row r="140" spans="1:7" ht="15.75" thickBot="1" x14ac:dyDescent="0.3">
      <c r="A140" s="79"/>
      <c r="B140" s="16"/>
      <c r="C140" s="14" t="s">
        <v>9</v>
      </c>
      <c r="D140" s="15">
        <v>167.68</v>
      </c>
      <c r="E140" s="14" t="s">
        <v>221</v>
      </c>
      <c r="F140" s="14" t="s">
        <v>11</v>
      </c>
      <c r="G140" s="80" t="s">
        <v>222</v>
      </c>
    </row>
    <row r="141" spans="1:7" ht="15.75" thickBot="1" x14ac:dyDescent="0.3">
      <c r="A141" s="79"/>
      <c r="B141" s="16"/>
      <c r="C141" s="14" t="s">
        <v>49</v>
      </c>
      <c r="D141" s="15">
        <v>45</v>
      </c>
      <c r="E141" s="14" t="s">
        <v>221</v>
      </c>
      <c r="F141" s="14" t="s">
        <v>11</v>
      </c>
      <c r="G141" s="80" t="s">
        <v>56</v>
      </c>
    </row>
    <row r="142" spans="1:7" ht="15.75" thickBot="1" x14ac:dyDescent="0.3">
      <c r="A142" s="79"/>
      <c r="B142" s="16"/>
      <c r="C142" s="14" t="s">
        <v>49</v>
      </c>
      <c r="D142" s="15">
        <v>46</v>
      </c>
      <c r="E142" s="14" t="s">
        <v>221</v>
      </c>
      <c r="F142" s="14" t="s">
        <v>11</v>
      </c>
      <c r="G142" s="80" t="s">
        <v>222</v>
      </c>
    </row>
    <row r="143" spans="1:7" ht="15.75" thickBot="1" x14ac:dyDescent="0.3">
      <c r="A143" s="79"/>
      <c r="B143" s="16"/>
      <c r="C143" s="14" t="s">
        <v>49</v>
      </c>
      <c r="D143" s="15">
        <v>28</v>
      </c>
      <c r="E143" s="14" t="s">
        <v>221</v>
      </c>
      <c r="F143" s="14" t="s">
        <v>11</v>
      </c>
      <c r="G143" s="80" t="s">
        <v>223</v>
      </c>
    </row>
    <row r="144" spans="1:7" ht="15.75" thickBot="1" x14ac:dyDescent="0.3">
      <c r="A144" s="79"/>
      <c r="B144" s="16"/>
      <c r="C144" s="14" t="s">
        <v>49</v>
      </c>
      <c r="D144" s="15">
        <v>33</v>
      </c>
      <c r="E144" s="14" t="s">
        <v>221</v>
      </c>
      <c r="F144" s="14" t="s">
        <v>11</v>
      </c>
      <c r="G144" s="80" t="s">
        <v>55</v>
      </c>
    </row>
    <row r="145" spans="1:7" ht="15.75" thickBot="1" x14ac:dyDescent="0.3">
      <c r="A145" s="79"/>
      <c r="B145" s="16"/>
      <c r="C145" s="14" t="s">
        <v>30</v>
      </c>
      <c r="D145" s="15">
        <v>58.6</v>
      </c>
      <c r="E145" s="14" t="s">
        <v>221</v>
      </c>
      <c r="F145" s="14" t="s">
        <v>11</v>
      </c>
      <c r="G145" s="80" t="s">
        <v>43</v>
      </c>
    </row>
    <row r="146" spans="1:7" ht="15.75" thickBot="1" x14ac:dyDescent="0.3">
      <c r="A146" s="79"/>
      <c r="B146" s="16"/>
      <c r="C146" s="14" t="s">
        <v>20</v>
      </c>
      <c r="D146" s="15">
        <v>11.25</v>
      </c>
      <c r="E146" s="14" t="s">
        <v>221</v>
      </c>
      <c r="F146" s="14" t="s">
        <v>11</v>
      </c>
      <c r="G146" s="80" t="s">
        <v>222</v>
      </c>
    </row>
    <row r="147" spans="1:7" ht="15.75" thickBot="1" x14ac:dyDescent="0.3">
      <c r="A147" s="79"/>
      <c r="B147" s="16"/>
      <c r="C147" s="14" t="s">
        <v>67</v>
      </c>
      <c r="D147" s="15">
        <v>35.520000000000003</v>
      </c>
      <c r="E147" s="14" t="s">
        <v>221</v>
      </c>
      <c r="F147" s="14" t="s">
        <v>11</v>
      </c>
      <c r="G147" s="80" t="s">
        <v>56</v>
      </c>
    </row>
    <row r="148" spans="1:7" ht="15.75" thickBot="1" x14ac:dyDescent="0.3">
      <c r="A148" s="79"/>
      <c r="B148" s="33"/>
      <c r="C148" s="14" t="s">
        <v>67</v>
      </c>
      <c r="D148" s="15">
        <v>26</v>
      </c>
      <c r="E148" s="14" t="s">
        <v>221</v>
      </c>
      <c r="F148" s="14" t="s">
        <v>11</v>
      </c>
      <c r="G148" s="80" t="s">
        <v>43</v>
      </c>
    </row>
    <row r="149" spans="1:7" ht="15.75" thickBot="1" x14ac:dyDescent="0.3">
      <c r="A149" s="79"/>
      <c r="B149" s="34" t="s">
        <v>220</v>
      </c>
      <c r="C149" s="35"/>
      <c r="D149" s="36">
        <v>2572.65</v>
      </c>
      <c r="E149" s="20"/>
      <c r="F149" s="21"/>
      <c r="G149" s="97"/>
    </row>
    <row r="150" spans="1:7" ht="15.75" thickBot="1" x14ac:dyDescent="0.3">
      <c r="A150" s="79"/>
      <c r="B150" s="13" t="s">
        <v>224</v>
      </c>
      <c r="C150" s="14" t="s">
        <v>9</v>
      </c>
      <c r="D150" s="15">
        <v>89</v>
      </c>
      <c r="E150" s="14" t="s">
        <v>225</v>
      </c>
      <c r="F150" s="14" t="s">
        <v>11</v>
      </c>
      <c r="G150" s="80" t="s">
        <v>62</v>
      </c>
    </row>
    <row r="151" spans="1:7" ht="15.75" thickBot="1" x14ac:dyDescent="0.3">
      <c r="A151" s="79"/>
      <c r="B151" s="16"/>
      <c r="C151" s="14" t="s">
        <v>19</v>
      </c>
      <c r="D151" s="15">
        <v>5.34</v>
      </c>
      <c r="E151" s="14" t="s">
        <v>225</v>
      </c>
      <c r="F151" s="14" t="s">
        <v>11</v>
      </c>
      <c r="G151" s="80" t="s">
        <v>62</v>
      </c>
    </row>
    <row r="152" spans="1:7" ht="15.75" thickBot="1" x14ac:dyDescent="0.3">
      <c r="A152" s="79"/>
      <c r="B152" s="16"/>
      <c r="C152" s="14" t="s">
        <v>20</v>
      </c>
      <c r="D152" s="15">
        <v>38.25</v>
      </c>
      <c r="E152" s="14" t="s">
        <v>225</v>
      </c>
      <c r="F152" s="14" t="s">
        <v>11</v>
      </c>
      <c r="G152" s="80" t="s">
        <v>62</v>
      </c>
    </row>
    <row r="153" spans="1:7" ht="15.75" thickBot="1" x14ac:dyDescent="0.3">
      <c r="A153" s="79"/>
      <c r="B153" s="33"/>
      <c r="C153" s="14" t="s">
        <v>20</v>
      </c>
      <c r="D153" s="15">
        <v>20.75</v>
      </c>
      <c r="E153" s="14" t="s">
        <v>225</v>
      </c>
      <c r="F153" s="14" t="s">
        <v>11</v>
      </c>
      <c r="G153" s="80" t="s">
        <v>62</v>
      </c>
    </row>
    <row r="154" spans="1:7" ht="15.75" thickBot="1" x14ac:dyDescent="0.3">
      <c r="A154" s="79"/>
      <c r="B154" s="34" t="s">
        <v>224</v>
      </c>
      <c r="C154" s="35"/>
      <c r="D154" s="36">
        <v>153.34</v>
      </c>
      <c r="E154" s="20"/>
      <c r="F154" s="21"/>
      <c r="G154" s="97"/>
    </row>
    <row r="155" spans="1:7" ht="15.75" thickBot="1" x14ac:dyDescent="0.3">
      <c r="A155" s="79"/>
      <c r="B155" s="13" t="s">
        <v>226</v>
      </c>
      <c r="C155" s="14" t="s">
        <v>9</v>
      </c>
      <c r="D155" s="15">
        <v>89</v>
      </c>
      <c r="E155" s="14" t="s">
        <v>227</v>
      </c>
      <c r="F155" s="14" t="s">
        <v>11</v>
      </c>
      <c r="G155" s="80" t="s">
        <v>62</v>
      </c>
    </row>
    <row r="156" spans="1:7" ht="15.75" thickBot="1" x14ac:dyDescent="0.3">
      <c r="A156" s="79"/>
      <c r="B156" s="33"/>
      <c r="C156" s="14" t="s">
        <v>19</v>
      </c>
      <c r="D156" s="15">
        <v>5.34</v>
      </c>
      <c r="E156" s="14" t="s">
        <v>227</v>
      </c>
      <c r="F156" s="14" t="s">
        <v>11</v>
      </c>
      <c r="G156" s="80" t="s">
        <v>62</v>
      </c>
    </row>
    <row r="157" spans="1:7" ht="15.75" thickBot="1" x14ac:dyDescent="0.3">
      <c r="A157" s="79"/>
      <c r="B157" s="34" t="s">
        <v>226</v>
      </c>
      <c r="C157" s="35"/>
      <c r="D157" s="36">
        <v>94.34</v>
      </c>
      <c r="E157" s="20"/>
      <c r="F157" s="21"/>
      <c r="G157" s="97"/>
    </row>
    <row r="158" spans="1:7" ht="15.75" thickBot="1" x14ac:dyDescent="0.3">
      <c r="A158" s="79"/>
      <c r="B158" s="13" t="s">
        <v>195</v>
      </c>
      <c r="C158" s="14" t="s">
        <v>24</v>
      </c>
      <c r="D158" s="15">
        <v>1037.2</v>
      </c>
      <c r="E158" s="14" t="s">
        <v>228</v>
      </c>
      <c r="F158" s="14" t="s">
        <v>11</v>
      </c>
      <c r="G158" s="80" t="s">
        <v>43</v>
      </c>
    </row>
    <row r="159" spans="1:7" ht="15.75" thickBot="1" x14ac:dyDescent="0.3">
      <c r="A159" s="79"/>
      <c r="B159" s="16"/>
      <c r="C159" s="14" t="s">
        <v>46</v>
      </c>
      <c r="D159" s="15">
        <v>9.5</v>
      </c>
      <c r="E159" s="14" t="s">
        <v>228</v>
      </c>
      <c r="F159" s="14" t="s">
        <v>11</v>
      </c>
      <c r="G159" s="80" t="s">
        <v>43</v>
      </c>
    </row>
    <row r="160" spans="1:7" ht="15.75" thickBot="1" x14ac:dyDescent="0.3">
      <c r="A160" s="79"/>
      <c r="B160" s="16"/>
      <c r="C160" s="14" t="s">
        <v>9</v>
      </c>
      <c r="D160" s="15">
        <v>199</v>
      </c>
      <c r="E160" s="14" t="s">
        <v>228</v>
      </c>
      <c r="F160" s="14" t="s">
        <v>11</v>
      </c>
      <c r="G160" s="80" t="s">
        <v>65</v>
      </c>
    </row>
    <row r="161" spans="1:7" ht="15.75" thickBot="1" x14ac:dyDescent="0.3">
      <c r="A161" s="79"/>
      <c r="B161" s="16"/>
      <c r="C161" s="14" t="s">
        <v>9</v>
      </c>
      <c r="D161" s="15">
        <v>199</v>
      </c>
      <c r="E161" s="14" t="s">
        <v>228</v>
      </c>
      <c r="F161" s="14" t="s">
        <v>11</v>
      </c>
      <c r="G161" s="80" t="s">
        <v>65</v>
      </c>
    </row>
    <row r="162" spans="1:7" ht="15.75" thickBot="1" x14ac:dyDescent="0.3">
      <c r="A162" s="79"/>
      <c r="B162" s="16"/>
      <c r="C162" s="14" t="s">
        <v>9</v>
      </c>
      <c r="D162" s="15">
        <v>199</v>
      </c>
      <c r="E162" s="14" t="s">
        <v>228</v>
      </c>
      <c r="F162" s="14" t="s">
        <v>11</v>
      </c>
      <c r="G162" s="80" t="s">
        <v>65</v>
      </c>
    </row>
    <row r="163" spans="1:7" ht="15.75" thickBot="1" x14ac:dyDescent="0.3">
      <c r="A163" s="79"/>
      <c r="B163" s="16"/>
      <c r="C163" s="14" t="s">
        <v>19</v>
      </c>
      <c r="D163" s="15">
        <v>28.86</v>
      </c>
      <c r="E163" s="14" t="s">
        <v>228</v>
      </c>
      <c r="F163" s="14" t="s">
        <v>11</v>
      </c>
      <c r="G163" s="80" t="s">
        <v>65</v>
      </c>
    </row>
    <row r="164" spans="1:7" ht="15.75" thickBot="1" x14ac:dyDescent="0.3">
      <c r="A164" s="79"/>
      <c r="B164" s="16"/>
      <c r="C164" s="14" t="s">
        <v>19</v>
      </c>
      <c r="D164" s="15">
        <v>28.86</v>
      </c>
      <c r="E164" s="14" t="s">
        <v>228</v>
      </c>
      <c r="F164" s="14" t="s">
        <v>11</v>
      </c>
      <c r="G164" s="80" t="s">
        <v>65</v>
      </c>
    </row>
    <row r="165" spans="1:7" ht="15.75" thickBot="1" x14ac:dyDescent="0.3">
      <c r="A165" s="79"/>
      <c r="B165" s="16"/>
      <c r="C165" s="14" t="s">
        <v>19</v>
      </c>
      <c r="D165" s="15">
        <v>28.86</v>
      </c>
      <c r="E165" s="14" t="s">
        <v>228</v>
      </c>
      <c r="F165" s="14" t="s">
        <v>11</v>
      </c>
      <c r="G165" s="80" t="s">
        <v>65</v>
      </c>
    </row>
    <row r="166" spans="1:7" ht="15.75" thickBot="1" x14ac:dyDescent="0.3">
      <c r="A166" s="79"/>
      <c r="B166" s="16"/>
      <c r="C166" s="14" t="s">
        <v>49</v>
      </c>
      <c r="D166" s="15">
        <v>22</v>
      </c>
      <c r="E166" s="14" t="s">
        <v>228</v>
      </c>
      <c r="F166" s="14" t="s">
        <v>11</v>
      </c>
      <c r="G166" s="80" t="s">
        <v>65</v>
      </c>
    </row>
    <row r="167" spans="1:7" ht="15.75" thickBot="1" x14ac:dyDescent="0.3">
      <c r="A167" s="79"/>
      <c r="B167" s="16"/>
      <c r="C167" s="14" t="s">
        <v>49</v>
      </c>
      <c r="D167" s="15">
        <v>58.61</v>
      </c>
      <c r="E167" s="14" t="s">
        <v>228</v>
      </c>
      <c r="F167" s="14" t="s">
        <v>11</v>
      </c>
      <c r="G167" s="80" t="s">
        <v>65</v>
      </c>
    </row>
    <row r="168" spans="1:7" ht="15.75" thickBot="1" x14ac:dyDescent="0.3">
      <c r="A168" s="79"/>
      <c r="B168" s="16"/>
      <c r="C168" s="14" t="s">
        <v>49</v>
      </c>
      <c r="D168" s="15">
        <v>11.1</v>
      </c>
      <c r="E168" s="14" t="s">
        <v>228</v>
      </c>
      <c r="F168" s="14" t="s">
        <v>11</v>
      </c>
      <c r="G168" s="80" t="s">
        <v>65</v>
      </c>
    </row>
    <row r="169" spans="1:7" ht="15.75" thickBot="1" x14ac:dyDescent="0.3">
      <c r="A169" s="79"/>
      <c r="B169" s="16"/>
      <c r="C169" s="14" t="s">
        <v>49</v>
      </c>
      <c r="D169" s="15">
        <v>14.08</v>
      </c>
      <c r="E169" s="14" t="s">
        <v>228</v>
      </c>
      <c r="F169" s="14" t="s">
        <v>11</v>
      </c>
      <c r="G169" s="80" t="s">
        <v>138</v>
      </c>
    </row>
    <row r="170" spans="1:7" ht="15.75" thickBot="1" x14ac:dyDescent="0.3">
      <c r="A170" s="79"/>
      <c r="B170" s="16"/>
      <c r="C170" s="14" t="s">
        <v>49</v>
      </c>
      <c r="D170" s="15">
        <v>14</v>
      </c>
      <c r="E170" s="14" t="s">
        <v>228</v>
      </c>
      <c r="F170" s="14" t="s">
        <v>11</v>
      </c>
      <c r="G170" s="80" t="s">
        <v>62</v>
      </c>
    </row>
    <row r="171" spans="1:7" ht="15.75" thickBot="1" x14ac:dyDescent="0.3">
      <c r="A171" s="79"/>
      <c r="B171" s="16"/>
      <c r="C171" s="14" t="s">
        <v>30</v>
      </c>
      <c r="D171" s="15">
        <v>59.68</v>
      </c>
      <c r="E171" s="14" t="s">
        <v>228</v>
      </c>
      <c r="F171" s="14" t="s">
        <v>11</v>
      </c>
      <c r="G171" s="80" t="s">
        <v>43</v>
      </c>
    </row>
    <row r="172" spans="1:7" ht="15.75" thickBot="1" x14ac:dyDescent="0.3">
      <c r="A172" s="79"/>
      <c r="B172" s="16"/>
      <c r="C172" s="14" t="s">
        <v>20</v>
      </c>
      <c r="D172" s="15">
        <v>29.75</v>
      </c>
      <c r="E172" s="14" t="s">
        <v>228</v>
      </c>
      <c r="F172" s="14" t="s">
        <v>11</v>
      </c>
      <c r="G172" s="80" t="s">
        <v>65</v>
      </c>
    </row>
    <row r="173" spans="1:7" ht="15.75" thickBot="1" x14ac:dyDescent="0.3">
      <c r="A173" s="79"/>
      <c r="B173" s="16"/>
      <c r="C173" s="14" t="s">
        <v>20</v>
      </c>
      <c r="D173" s="15">
        <v>10.39</v>
      </c>
      <c r="E173" s="14" t="s">
        <v>228</v>
      </c>
      <c r="F173" s="14" t="s">
        <v>11</v>
      </c>
      <c r="G173" s="80" t="s">
        <v>65</v>
      </c>
    </row>
    <row r="174" spans="1:7" ht="15.75" thickBot="1" x14ac:dyDescent="0.3">
      <c r="A174" s="79"/>
      <c r="B174" s="16"/>
      <c r="C174" s="14" t="s">
        <v>20</v>
      </c>
      <c r="D174" s="15">
        <v>57.9</v>
      </c>
      <c r="E174" s="14" t="s">
        <v>228</v>
      </c>
      <c r="F174" s="14" t="s">
        <v>11</v>
      </c>
      <c r="G174" s="80" t="s">
        <v>65</v>
      </c>
    </row>
    <row r="175" spans="1:7" ht="15.75" thickBot="1" x14ac:dyDescent="0.3">
      <c r="A175" s="79"/>
      <c r="B175" s="16"/>
      <c r="C175" s="14" t="s">
        <v>20</v>
      </c>
      <c r="D175" s="15">
        <v>23.67</v>
      </c>
      <c r="E175" s="14" t="s">
        <v>228</v>
      </c>
      <c r="F175" s="14" t="s">
        <v>11</v>
      </c>
      <c r="G175" s="80" t="s">
        <v>65</v>
      </c>
    </row>
    <row r="176" spans="1:7" ht="15.75" thickBot="1" x14ac:dyDescent="0.3">
      <c r="A176" s="79"/>
      <c r="B176" s="16"/>
      <c r="C176" s="14" t="s">
        <v>67</v>
      </c>
      <c r="D176" s="15">
        <v>16.420000000000002</v>
      </c>
      <c r="E176" s="14" t="s">
        <v>228</v>
      </c>
      <c r="F176" s="14" t="s">
        <v>11</v>
      </c>
      <c r="G176" s="80" t="s">
        <v>229</v>
      </c>
    </row>
    <row r="177" spans="1:7" ht="15.75" thickBot="1" x14ac:dyDescent="0.3">
      <c r="A177" s="79"/>
      <c r="B177" s="16"/>
      <c r="C177" s="14" t="s">
        <v>67</v>
      </c>
      <c r="D177" s="15">
        <v>7.01</v>
      </c>
      <c r="E177" s="14" t="s">
        <v>228</v>
      </c>
      <c r="F177" s="14" t="s">
        <v>11</v>
      </c>
      <c r="G177" s="80" t="s">
        <v>65</v>
      </c>
    </row>
    <row r="178" spans="1:7" ht="15.75" thickBot="1" x14ac:dyDescent="0.3">
      <c r="A178" s="79"/>
      <c r="B178" s="16"/>
      <c r="C178" s="14" t="s">
        <v>67</v>
      </c>
      <c r="D178" s="15">
        <v>10.28</v>
      </c>
      <c r="E178" s="14" t="s">
        <v>228</v>
      </c>
      <c r="F178" s="14" t="s">
        <v>11</v>
      </c>
      <c r="G178" s="80" t="s">
        <v>68</v>
      </c>
    </row>
    <row r="179" spans="1:7" ht="15.75" thickBot="1" x14ac:dyDescent="0.3">
      <c r="A179" s="79"/>
      <c r="B179" s="16"/>
      <c r="C179" s="14" t="s">
        <v>67</v>
      </c>
      <c r="D179" s="15">
        <v>9.5500000000000007</v>
      </c>
      <c r="E179" s="14" t="s">
        <v>228</v>
      </c>
      <c r="F179" s="14" t="s">
        <v>11</v>
      </c>
      <c r="G179" s="80" t="s">
        <v>65</v>
      </c>
    </row>
    <row r="180" spans="1:7" ht="15.75" thickBot="1" x14ac:dyDescent="0.3">
      <c r="A180" s="79"/>
      <c r="B180" s="33"/>
      <c r="C180" s="14" t="s">
        <v>67</v>
      </c>
      <c r="D180" s="15">
        <v>15.23</v>
      </c>
      <c r="E180" s="14" t="s">
        <v>228</v>
      </c>
      <c r="F180" s="14" t="s">
        <v>11</v>
      </c>
      <c r="G180" s="80" t="s">
        <v>65</v>
      </c>
    </row>
    <row r="181" spans="1:7" x14ac:dyDescent="0.25">
      <c r="A181" s="81"/>
      <c r="B181" s="82" t="s">
        <v>195</v>
      </c>
      <c r="C181" s="83"/>
      <c r="D181" s="84">
        <v>2089.9499999999998</v>
      </c>
      <c r="E181" s="85"/>
      <c r="F181" s="86"/>
      <c r="G181" s="87"/>
    </row>
    <row r="182" spans="1:7" ht="15.75" thickBot="1" x14ac:dyDescent="0.3">
      <c r="A182" s="88" t="s">
        <v>40</v>
      </c>
      <c r="B182" s="89"/>
      <c r="C182" s="90"/>
      <c r="D182" s="91">
        <f>SUM(D133:D181)/2</f>
        <v>4950.0299999999988</v>
      </c>
      <c r="E182" s="92"/>
      <c r="F182" s="93"/>
      <c r="G182" s="94"/>
    </row>
    <row r="183" spans="1:7" s="32" customFormat="1" ht="15.75" thickTop="1" x14ac:dyDescent="0.25">
      <c r="A183" s="26"/>
      <c r="B183" s="38"/>
      <c r="C183" s="39"/>
      <c r="D183" s="40"/>
      <c r="E183" s="107"/>
      <c r="F183" s="108"/>
      <c r="G183" s="109"/>
    </row>
    <row r="184" spans="1:7" s="32" customFormat="1" ht="15.75" thickBot="1" x14ac:dyDescent="0.3">
      <c r="A184" s="75" t="s">
        <v>69</v>
      </c>
      <c r="B184" s="111"/>
      <c r="C184" s="112"/>
      <c r="D184" s="113"/>
      <c r="E184" s="114"/>
      <c r="F184" s="115"/>
      <c r="G184" s="116"/>
    </row>
    <row r="185" spans="1:7" s="32" customFormat="1" ht="15.75" thickBot="1" x14ac:dyDescent="0.3">
      <c r="A185" s="79"/>
      <c r="B185" s="13" t="s">
        <v>230</v>
      </c>
      <c r="C185" s="14" t="s">
        <v>24</v>
      </c>
      <c r="D185" s="15">
        <v>856.2</v>
      </c>
      <c r="E185" s="14" t="s">
        <v>196</v>
      </c>
      <c r="F185" s="14" t="s">
        <v>11</v>
      </c>
      <c r="G185" s="80" t="s">
        <v>43</v>
      </c>
    </row>
    <row r="186" spans="1:7" s="32" customFormat="1" ht="15.75" thickBot="1" x14ac:dyDescent="0.3">
      <c r="A186" s="79"/>
      <c r="B186" s="16"/>
      <c r="C186" s="14" t="s">
        <v>24</v>
      </c>
      <c r="D186" s="15">
        <v>-856.2</v>
      </c>
      <c r="E186" s="14" t="s">
        <v>196</v>
      </c>
      <c r="F186" s="14" t="s">
        <v>11</v>
      </c>
      <c r="G186" s="80" t="s">
        <v>43</v>
      </c>
    </row>
    <row r="187" spans="1:7" s="32" customFormat="1" ht="15.75" thickBot="1" x14ac:dyDescent="0.3">
      <c r="A187" s="79"/>
      <c r="B187" s="33"/>
      <c r="C187" s="14" t="s">
        <v>46</v>
      </c>
      <c r="D187" s="15">
        <v>27</v>
      </c>
      <c r="E187" s="14" t="s">
        <v>196</v>
      </c>
      <c r="F187" s="14" t="s">
        <v>11</v>
      </c>
      <c r="G187" s="80" t="s">
        <v>43</v>
      </c>
    </row>
    <row r="188" spans="1:7" s="32" customFormat="1" ht="15.75" thickBot="1" x14ac:dyDescent="0.3">
      <c r="A188" s="79"/>
      <c r="B188" s="34" t="s">
        <v>230</v>
      </c>
      <c r="C188" s="35"/>
      <c r="D188" s="36">
        <v>27</v>
      </c>
      <c r="E188" s="20"/>
      <c r="F188" s="21"/>
      <c r="G188" s="97"/>
    </row>
    <row r="189" spans="1:7" s="32" customFormat="1" ht="15.75" thickBot="1" x14ac:dyDescent="0.3">
      <c r="A189" s="79"/>
      <c r="B189" s="14" t="s">
        <v>231</v>
      </c>
      <c r="C189" s="14" t="s">
        <v>9</v>
      </c>
      <c r="D189" s="15">
        <v>94.34</v>
      </c>
      <c r="E189" s="14" t="s">
        <v>232</v>
      </c>
      <c r="F189" s="14" t="s">
        <v>11</v>
      </c>
      <c r="G189" s="80" t="s">
        <v>62</v>
      </c>
    </row>
    <row r="190" spans="1:7" s="32" customFormat="1" x14ac:dyDescent="0.25">
      <c r="A190" s="81"/>
      <c r="B190" s="82" t="s">
        <v>231</v>
      </c>
      <c r="C190" s="83"/>
      <c r="D190" s="84">
        <v>94.34</v>
      </c>
      <c r="E190" s="85"/>
      <c r="F190" s="86"/>
      <c r="G190" s="87"/>
    </row>
    <row r="191" spans="1:7" s="32" customFormat="1" ht="15.75" thickBot="1" x14ac:dyDescent="0.3">
      <c r="A191" s="104" t="s">
        <v>69</v>
      </c>
      <c r="B191" s="94"/>
      <c r="C191" s="100"/>
      <c r="D191" s="101">
        <f>SUM(D185:D190)/2</f>
        <v>121.34</v>
      </c>
      <c r="E191" s="92"/>
      <c r="F191" s="93"/>
      <c r="G191" s="94"/>
    </row>
    <row r="192" spans="1:7" s="32" customFormat="1" x14ac:dyDescent="0.25">
      <c r="A192" s="13"/>
      <c r="B192" s="38"/>
      <c r="C192" s="39"/>
      <c r="D192" s="40"/>
      <c r="E192" s="107"/>
      <c r="F192" s="108"/>
      <c r="G192" s="109"/>
    </row>
    <row r="193" spans="1:7" ht="15.75" thickBot="1" x14ac:dyDescent="0.3">
      <c r="A193" s="110" t="s">
        <v>146</v>
      </c>
      <c r="B193" s="76"/>
      <c r="C193" s="76"/>
      <c r="D193" s="77"/>
      <c r="E193" s="76"/>
      <c r="F193" s="76"/>
      <c r="G193" s="78"/>
    </row>
    <row r="194" spans="1:7" ht="15.75" thickBot="1" x14ac:dyDescent="0.3">
      <c r="A194" s="79"/>
      <c r="B194" s="13" t="s">
        <v>233</v>
      </c>
      <c r="C194" s="14" t="s">
        <v>24</v>
      </c>
      <c r="D194" s="15">
        <v>454.46</v>
      </c>
      <c r="E194" s="14" t="s">
        <v>234</v>
      </c>
      <c r="F194" s="14" t="s">
        <v>11</v>
      </c>
      <c r="G194" s="80" t="s">
        <v>43</v>
      </c>
    </row>
    <row r="195" spans="1:7" ht="15.75" thickBot="1" x14ac:dyDescent="0.3">
      <c r="A195" s="79"/>
      <c r="B195" s="16"/>
      <c r="C195" s="14" t="s">
        <v>44</v>
      </c>
      <c r="D195" s="15">
        <v>30</v>
      </c>
      <c r="E195" s="14" t="s">
        <v>234</v>
      </c>
      <c r="F195" s="14" t="s">
        <v>11</v>
      </c>
      <c r="G195" s="80" t="s">
        <v>235</v>
      </c>
    </row>
    <row r="196" spans="1:7" ht="15.75" thickBot="1" x14ac:dyDescent="0.3">
      <c r="A196" s="79"/>
      <c r="B196" s="16"/>
      <c r="C196" s="14" t="s">
        <v>9</v>
      </c>
      <c r="D196" s="15">
        <v>106</v>
      </c>
      <c r="E196" s="14" t="s">
        <v>234</v>
      </c>
      <c r="F196" s="14" t="s">
        <v>11</v>
      </c>
      <c r="G196" s="80" t="s">
        <v>235</v>
      </c>
    </row>
    <row r="197" spans="1:7" ht="15.75" thickBot="1" x14ac:dyDescent="0.3">
      <c r="A197" s="79"/>
      <c r="B197" s="16"/>
      <c r="C197" s="14" t="s">
        <v>9</v>
      </c>
      <c r="D197" s="15">
        <v>106</v>
      </c>
      <c r="E197" s="14" t="s">
        <v>234</v>
      </c>
      <c r="F197" s="14" t="s">
        <v>11</v>
      </c>
      <c r="G197" s="80" t="s">
        <v>235</v>
      </c>
    </row>
    <row r="198" spans="1:7" ht="15.75" thickBot="1" x14ac:dyDescent="0.3">
      <c r="A198" s="79"/>
      <c r="B198" s="16"/>
      <c r="C198" s="14" t="s">
        <v>9</v>
      </c>
      <c r="D198" s="15">
        <v>106</v>
      </c>
      <c r="E198" s="14" t="s">
        <v>234</v>
      </c>
      <c r="F198" s="14" t="s">
        <v>11</v>
      </c>
      <c r="G198" s="80" t="s">
        <v>235</v>
      </c>
    </row>
    <row r="199" spans="1:7" ht="15.75" thickBot="1" x14ac:dyDescent="0.3">
      <c r="A199" s="79"/>
      <c r="B199" s="16"/>
      <c r="C199" s="14" t="s">
        <v>19</v>
      </c>
      <c r="D199" s="15">
        <v>14.72</v>
      </c>
      <c r="E199" s="14" t="s">
        <v>234</v>
      </c>
      <c r="F199" s="14" t="s">
        <v>11</v>
      </c>
      <c r="G199" s="80" t="s">
        <v>235</v>
      </c>
    </row>
    <row r="200" spans="1:7" ht="15.75" thickBot="1" x14ac:dyDescent="0.3">
      <c r="A200" s="79"/>
      <c r="B200" s="16"/>
      <c r="C200" s="14" t="s">
        <v>19</v>
      </c>
      <c r="D200" s="15">
        <v>14.72</v>
      </c>
      <c r="E200" s="14" t="s">
        <v>234</v>
      </c>
      <c r="F200" s="14" t="s">
        <v>11</v>
      </c>
      <c r="G200" s="80" t="s">
        <v>235</v>
      </c>
    </row>
    <row r="201" spans="1:7" ht="15.75" thickBot="1" x14ac:dyDescent="0.3">
      <c r="A201" s="79"/>
      <c r="B201" s="16"/>
      <c r="C201" s="14" t="s">
        <v>19</v>
      </c>
      <c r="D201" s="15">
        <v>14.72</v>
      </c>
      <c r="E201" s="14" t="s">
        <v>234</v>
      </c>
      <c r="F201" s="14" t="s">
        <v>11</v>
      </c>
      <c r="G201" s="80" t="s">
        <v>235</v>
      </c>
    </row>
    <row r="202" spans="1:7" ht="15.75" thickBot="1" x14ac:dyDescent="0.3">
      <c r="A202" s="79"/>
      <c r="B202" s="16"/>
      <c r="C202" s="14" t="s">
        <v>30</v>
      </c>
      <c r="D202" s="15">
        <v>32.56</v>
      </c>
      <c r="E202" s="14" t="s">
        <v>234</v>
      </c>
      <c r="F202" s="14" t="s">
        <v>11</v>
      </c>
      <c r="G202" s="80" t="s">
        <v>43</v>
      </c>
    </row>
    <row r="203" spans="1:7" ht="15.75" thickBot="1" x14ac:dyDescent="0.3">
      <c r="A203" s="79"/>
      <c r="B203" s="16"/>
      <c r="C203" s="14" t="s">
        <v>20</v>
      </c>
      <c r="D203" s="15">
        <v>48</v>
      </c>
      <c r="E203" s="14" t="s">
        <v>234</v>
      </c>
      <c r="F203" s="14" t="s">
        <v>11</v>
      </c>
      <c r="G203" s="80" t="s">
        <v>235</v>
      </c>
    </row>
    <row r="204" spans="1:7" ht="15.75" thickBot="1" x14ac:dyDescent="0.3">
      <c r="A204" s="79"/>
      <c r="B204" s="16"/>
      <c r="C204" s="14" t="s">
        <v>20</v>
      </c>
      <c r="D204" s="15">
        <v>64</v>
      </c>
      <c r="E204" s="14" t="s">
        <v>234</v>
      </c>
      <c r="F204" s="14" t="s">
        <v>11</v>
      </c>
      <c r="G204" s="80" t="s">
        <v>235</v>
      </c>
    </row>
    <row r="205" spans="1:7" ht="15.75" thickBot="1" x14ac:dyDescent="0.3">
      <c r="A205" s="79"/>
      <c r="B205" s="16"/>
      <c r="C205" s="14" t="s">
        <v>20</v>
      </c>
      <c r="D205" s="15">
        <v>64</v>
      </c>
      <c r="E205" s="14" t="s">
        <v>234</v>
      </c>
      <c r="F205" s="14" t="s">
        <v>11</v>
      </c>
      <c r="G205" s="80" t="s">
        <v>235</v>
      </c>
    </row>
    <row r="206" spans="1:7" ht="15.75" thickBot="1" x14ac:dyDescent="0.3">
      <c r="A206" s="79"/>
      <c r="B206" s="16"/>
      <c r="C206" s="14" t="s">
        <v>20</v>
      </c>
      <c r="D206" s="15">
        <v>48</v>
      </c>
      <c r="E206" s="14" t="s">
        <v>234</v>
      </c>
      <c r="F206" s="14" t="s">
        <v>11</v>
      </c>
      <c r="G206" s="80" t="s">
        <v>235</v>
      </c>
    </row>
    <row r="207" spans="1:7" ht="15.75" thickBot="1" x14ac:dyDescent="0.3">
      <c r="A207" s="79"/>
      <c r="B207" s="16"/>
      <c r="C207" s="14" t="s">
        <v>67</v>
      </c>
      <c r="D207" s="15">
        <v>27</v>
      </c>
      <c r="E207" s="14" t="s">
        <v>234</v>
      </c>
      <c r="F207" s="14" t="s">
        <v>11</v>
      </c>
      <c r="G207" s="80" t="s">
        <v>235</v>
      </c>
    </row>
    <row r="208" spans="1:7" ht="15.75" thickBot="1" x14ac:dyDescent="0.3">
      <c r="A208" s="79"/>
      <c r="B208" s="16"/>
      <c r="C208" s="14" t="s">
        <v>67</v>
      </c>
      <c r="D208" s="15">
        <v>29.6</v>
      </c>
      <c r="E208" s="14" t="s">
        <v>234</v>
      </c>
      <c r="F208" s="14" t="s">
        <v>11</v>
      </c>
      <c r="G208" s="80" t="s">
        <v>235</v>
      </c>
    </row>
    <row r="209" spans="1:7" ht="15.75" thickBot="1" x14ac:dyDescent="0.3">
      <c r="A209" s="79"/>
      <c r="B209" s="16"/>
      <c r="C209" s="14" t="s">
        <v>67</v>
      </c>
      <c r="D209" s="15">
        <v>28.5</v>
      </c>
      <c r="E209" s="14" t="s">
        <v>234</v>
      </c>
      <c r="F209" s="14" t="s">
        <v>11</v>
      </c>
      <c r="G209" s="80" t="s">
        <v>235</v>
      </c>
    </row>
    <row r="210" spans="1:7" ht="15.75" thickBot="1" x14ac:dyDescent="0.3">
      <c r="A210" s="79"/>
      <c r="B210" s="33"/>
      <c r="C210" s="14" t="s">
        <v>67</v>
      </c>
      <c r="D210" s="15">
        <v>25</v>
      </c>
      <c r="E210" s="14" t="s">
        <v>234</v>
      </c>
      <c r="F210" s="14" t="s">
        <v>11</v>
      </c>
      <c r="G210" s="80" t="s">
        <v>235</v>
      </c>
    </row>
    <row r="211" spans="1:7" x14ac:dyDescent="0.25">
      <c r="A211" s="81"/>
      <c r="B211" s="82" t="s">
        <v>233</v>
      </c>
      <c r="C211" s="83"/>
      <c r="D211" s="84">
        <v>1213.28</v>
      </c>
      <c r="E211" s="85"/>
      <c r="F211" s="86"/>
      <c r="G211" s="87"/>
    </row>
    <row r="212" spans="1:7" ht="15.75" thickBot="1" x14ac:dyDescent="0.3">
      <c r="A212" s="88" t="s">
        <v>146</v>
      </c>
      <c r="B212" s="94"/>
      <c r="C212" s="100"/>
      <c r="D212" s="101">
        <f>SUM(D211)</f>
        <v>1213.28</v>
      </c>
      <c r="E212" s="92"/>
      <c r="F212" s="93"/>
      <c r="G212" s="94"/>
    </row>
    <row r="213" spans="1:7" s="32" customFormat="1" ht="15.75" thickTop="1" x14ac:dyDescent="0.25">
      <c r="B213" s="38"/>
      <c r="C213" s="39"/>
      <c r="D213" s="40"/>
      <c r="E213" s="107"/>
      <c r="F213" s="108"/>
      <c r="G213" s="109"/>
    </row>
    <row r="214" spans="1:7" ht="15.75" thickBot="1" x14ac:dyDescent="0.3">
      <c r="A214" s="110" t="s">
        <v>74</v>
      </c>
      <c r="B214" s="103"/>
      <c r="C214" s="76"/>
      <c r="D214" s="77"/>
      <c r="E214" s="76"/>
      <c r="F214" s="76"/>
      <c r="G214" s="78"/>
    </row>
    <row r="215" spans="1:7" ht="15.75" thickBot="1" x14ac:dyDescent="0.3">
      <c r="A215" s="79"/>
      <c r="B215" s="13" t="s">
        <v>236</v>
      </c>
      <c r="C215" s="14" t="s">
        <v>24</v>
      </c>
      <c r="D215" s="15">
        <v>24.59</v>
      </c>
      <c r="E215" s="14" t="s">
        <v>237</v>
      </c>
      <c r="F215" s="14" t="s">
        <v>11</v>
      </c>
      <c r="G215" s="80" t="s">
        <v>43</v>
      </c>
    </row>
    <row r="216" spans="1:7" ht="15.75" thickBot="1" x14ac:dyDescent="0.3">
      <c r="A216" s="79"/>
      <c r="B216" s="16"/>
      <c r="C216" s="14" t="s">
        <v>44</v>
      </c>
      <c r="D216" s="15">
        <v>25</v>
      </c>
      <c r="E216" s="14" t="s">
        <v>237</v>
      </c>
      <c r="F216" s="14" t="s">
        <v>11</v>
      </c>
      <c r="G216" s="80" t="s">
        <v>137</v>
      </c>
    </row>
    <row r="217" spans="1:7" ht="15.75" thickBot="1" x14ac:dyDescent="0.3">
      <c r="A217" s="79"/>
      <c r="B217" s="16"/>
      <c r="C217" s="14" t="s">
        <v>44</v>
      </c>
      <c r="D217" s="15">
        <v>60</v>
      </c>
      <c r="E217" s="14" t="s">
        <v>237</v>
      </c>
      <c r="F217" s="14" t="s">
        <v>11</v>
      </c>
      <c r="G217" s="80" t="s">
        <v>137</v>
      </c>
    </row>
    <row r="218" spans="1:7" ht="15.75" thickBot="1" x14ac:dyDescent="0.3">
      <c r="A218" s="79"/>
      <c r="B218" s="16"/>
      <c r="C218" s="14" t="s">
        <v>46</v>
      </c>
      <c r="D218" s="15">
        <v>27</v>
      </c>
      <c r="E218" s="14" t="s">
        <v>237</v>
      </c>
      <c r="F218" s="14" t="s">
        <v>11</v>
      </c>
      <c r="G218" s="80" t="s">
        <v>43</v>
      </c>
    </row>
    <row r="219" spans="1:7" ht="15.75" thickBot="1" x14ac:dyDescent="0.3">
      <c r="A219" s="79"/>
      <c r="B219" s="16"/>
      <c r="C219" s="14" t="s">
        <v>28</v>
      </c>
      <c r="D219" s="15">
        <v>119.85</v>
      </c>
      <c r="E219" s="14" t="s">
        <v>237</v>
      </c>
      <c r="F219" s="14" t="s">
        <v>11</v>
      </c>
      <c r="G219" s="80" t="s">
        <v>219</v>
      </c>
    </row>
    <row r="220" spans="1:7" ht="15.75" thickBot="1" x14ac:dyDescent="0.3">
      <c r="A220" s="79"/>
      <c r="B220" s="16"/>
      <c r="C220" s="14" t="s">
        <v>9</v>
      </c>
      <c r="D220" s="15">
        <v>259</v>
      </c>
      <c r="E220" s="14" t="s">
        <v>237</v>
      </c>
      <c r="F220" s="14" t="s">
        <v>11</v>
      </c>
      <c r="G220" s="80" t="s">
        <v>219</v>
      </c>
    </row>
    <row r="221" spans="1:7" ht="15.75" thickBot="1" x14ac:dyDescent="0.3">
      <c r="A221" s="79"/>
      <c r="B221" s="16"/>
      <c r="C221" s="14" t="s">
        <v>9</v>
      </c>
      <c r="D221" s="15">
        <v>259</v>
      </c>
      <c r="E221" s="14" t="s">
        <v>237</v>
      </c>
      <c r="F221" s="14" t="s">
        <v>11</v>
      </c>
      <c r="G221" s="80" t="s">
        <v>219</v>
      </c>
    </row>
    <row r="222" spans="1:7" ht="15.75" thickBot="1" x14ac:dyDescent="0.3">
      <c r="A222" s="79"/>
      <c r="B222" s="16"/>
      <c r="C222" s="14" t="s">
        <v>9</v>
      </c>
      <c r="D222" s="15">
        <v>259</v>
      </c>
      <c r="E222" s="14" t="s">
        <v>237</v>
      </c>
      <c r="F222" s="14" t="s">
        <v>11</v>
      </c>
      <c r="G222" s="80" t="s">
        <v>219</v>
      </c>
    </row>
    <row r="223" spans="1:7" ht="15.75" thickBot="1" x14ac:dyDescent="0.3">
      <c r="A223" s="79"/>
      <c r="B223" s="16"/>
      <c r="C223" s="14" t="s">
        <v>9</v>
      </c>
      <c r="D223" s="15">
        <v>259</v>
      </c>
      <c r="E223" s="14" t="s">
        <v>237</v>
      </c>
      <c r="F223" s="14" t="s">
        <v>11</v>
      </c>
      <c r="G223" s="80" t="s">
        <v>219</v>
      </c>
    </row>
    <row r="224" spans="1:7" ht="15.75" thickBot="1" x14ac:dyDescent="0.3">
      <c r="A224" s="79"/>
      <c r="B224" s="16"/>
      <c r="C224" s="14" t="s">
        <v>9</v>
      </c>
      <c r="D224" s="15">
        <v>259</v>
      </c>
      <c r="E224" s="14" t="s">
        <v>237</v>
      </c>
      <c r="F224" s="14" t="s">
        <v>11</v>
      </c>
      <c r="G224" s="80" t="s">
        <v>219</v>
      </c>
    </row>
    <row r="225" spans="1:7" ht="15.75" thickBot="1" x14ac:dyDescent="0.3">
      <c r="A225" s="79"/>
      <c r="B225" s="16"/>
      <c r="C225" s="14" t="s">
        <v>9</v>
      </c>
      <c r="D225" s="15">
        <v>259</v>
      </c>
      <c r="E225" s="14" t="s">
        <v>237</v>
      </c>
      <c r="F225" s="14" t="s">
        <v>11</v>
      </c>
      <c r="G225" s="80" t="s">
        <v>219</v>
      </c>
    </row>
    <row r="226" spans="1:7" ht="15.75" thickBot="1" x14ac:dyDescent="0.3">
      <c r="A226" s="79"/>
      <c r="B226" s="16"/>
      <c r="C226" s="14" t="s">
        <v>9</v>
      </c>
      <c r="D226" s="15">
        <v>259</v>
      </c>
      <c r="E226" s="14" t="s">
        <v>237</v>
      </c>
      <c r="F226" s="14" t="s">
        <v>11</v>
      </c>
      <c r="G226" s="80" t="s">
        <v>219</v>
      </c>
    </row>
    <row r="227" spans="1:7" ht="15.75" thickBot="1" x14ac:dyDescent="0.3">
      <c r="A227" s="79"/>
      <c r="B227" s="16"/>
      <c r="C227" s="14" t="s">
        <v>19</v>
      </c>
      <c r="D227" s="15">
        <v>38.93</v>
      </c>
      <c r="E227" s="14" t="s">
        <v>237</v>
      </c>
      <c r="F227" s="14" t="s">
        <v>11</v>
      </c>
      <c r="G227" s="80" t="s">
        <v>219</v>
      </c>
    </row>
    <row r="228" spans="1:7" ht="15.75" thickBot="1" x14ac:dyDescent="0.3">
      <c r="A228" s="79"/>
      <c r="B228" s="16"/>
      <c r="C228" s="14" t="s">
        <v>19</v>
      </c>
      <c r="D228" s="15">
        <v>31.41</v>
      </c>
      <c r="E228" s="14" t="s">
        <v>237</v>
      </c>
      <c r="F228" s="14" t="s">
        <v>11</v>
      </c>
      <c r="G228" s="80" t="s">
        <v>219</v>
      </c>
    </row>
    <row r="229" spans="1:7" ht="15.75" thickBot="1" x14ac:dyDescent="0.3">
      <c r="A229" s="79"/>
      <c r="B229" s="16"/>
      <c r="C229" s="14" t="s">
        <v>19</v>
      </c>
      <c r="D229" s="15">
        <v>64.8</v>
      </c>
      <c r="E229" s="14" t="s">
        <v>237</v>
      </c>
      <c r="F229" s="14" t="s">
        <v>11</v>
      </c>
      <c r="G229" s="80" t="s">
        <v>219</v>
      </c>
    </row>
    <row r="230" spans="1:7" ht="15.75" thickBot="1" x14ac:dyDescent="0.3">
      <c r="A230" s="79"/>
      <c r="B230" s="16"/>
      <c r="C230" s="14" t="s">
        <v>19</v>
      </c>
      <c r="D230" s="15">
        <v>67.569999999999993</v>
      </c>
      <c r="E230" s="14" t="s">
        <v>237</v>
      </c>
      <c r="F230" s="14" t="s">
        <v>11</v>
      </c>
      <c r="G230" s="80" t="s">
        <v>219</v>
      </c>
    </row>
    <row r="231" spans="1:7" ht="15.75" thickBot="1" x14ac:dyDescent="0.3">
      <c r="A231" s="79"/>
      <c r="B231" s="16"/>
      <c r="C231" s="14" t="s">
        <v>19</v>
      </c>
      <c r="D231" s="15">
        <v>67.569999999999993</v>
      </c>
      <c r="E231" s="14" t="s">
        <v>237</v>
      </c>
      <c r="F231" s="14" t="s">
        <v>11</v>
      </c>
      <c r="G231" s="80" t="s">
        <v>219</v>
      </c>
    </row>
    <row r="232" spans="1:7" ht="15.75" thickBot="1" x14ac:dyDescent="0.3">
      <c r="A232" s="79"/>
      <c r="B232" s="16"/>
      <c r="C232" s="14" t="s">
        <v>19</v>
      </c>
      <c r="D232" s="15">
        <v>67.569999999999993</v>
      </c>
      <c r="E232" s="14" t="s">
        <v>237</v>
      </c>
      <c r="F232" s="14" t="s">
        <v>11</v>
      </c>
      <c r="G232" s="80" t="s">
        <v>219</v>
      </c>
    </row>
    <row r="233" spans="1:7" ht="15.75" thickBot="1" x14ac:dyDescent="0.3">
      <c r="A233" s="79"/>
      <c r="B233" s="16"/>
      <c r="C233" s="14" t="s">
        <v>19</v>
      </c>
      <c r="D233" s="15">
        <v>67.569999999999993</v>
      </c>
      <c r="E233" s="14" t="s">
        <v>237</v>
      </c>
      <c r="F233" s="14" t="s">
        <v>11</v>
      </c>
      <c r="G233" s="80" t="s">
        <v>219</v>
      </c>
    </row>
    <row r="234" spans="1:7" ht="15.75" thickBot="1" x14ac:dyDescent="0.3">
      <c r="A234" s="79"/>
      <c r="B234" s="16"/>
      <c r="C234" s="14" t="s">
        <v>19</v>
      </c>
      <c r="D234" s="15">
        <v>67.569999999999993</v>
      </c>
      <c r="E234" s="14" t="s">
        <v>237</v>
      </c>
      <c r="F234" s="14" t="s">
        <v>11</v>
      </c>
      <c r="G234" s="80" t="s">
        <v>219</v>
      </c>
    </row>
    <row r="235" spans="1:7" ht="15.75" thickBot="1" x14ac:dyDescent="0.3">
      <c r="A235" s="79"/>
      <c r="B235" s="16"/>
      <c r="C235" s="14" t="s">
        <v>49</v>
      </c>
      <c r="D235" s="15">
        <v>55</v>
      </c>
      <c r="E235" s="14" t="s">
        <v>237</v>
      </c>
      <c r="F235" s="14" t="s">
        <v>11</v>
      </c>
      <c r="G235" s="80" t="s">
        <v>219</v>
      </c>
    </row>
    <row r="236" spans="1:7" ht="15.75" thickBot="1" x14ac:dyDescent="0.3">
      <c r="A236" s="79"/>
      <c r="B236" s="16"/>
      <c r="C236" s="14" t="s">
        <v>49</v>
      </c>
      <c r="D236" s="15">
        <v>35.29</v>
      </c>
      <c r="E236" s="14" t="s">
        <v>237</v>
      </c>
      <c r="F236" s="14" t="s">
        <v>11</v>
      </c>
      <c r="G236" s="80" t="s">
        <v>219</v>
      </c>
    </row>
    <row r="237" spans="1:7" ht="15.75" thickBot="1" x14ac:dyDescent="0.3">
      <c r="A237" s="79"/>
      <c r="B237" s="16"/>
      <c r="C237" s="14" t="s">
        <v>49</v>
      </c>
      <c r="D237" s="15">
        <v>71.739999999999995</v>
      </c>
      <c r="E237" s="14" t="s">
        <v>237</v>
      </c>
      <c r="F237" s="14" t="s">
        <v>11</v>
      </c>
      <c r="G237" s="80" t="s">
        <v>219</v>
      </c>
    </row>
    <row r="238" spans="1:7" ht="15.75" thickBot="1" x14ac:dyDescent="0.3">
      <c r="A238" s="79"/>
      <c r="B238" s="16"/>
      <c r="C238" s="14" t="s">
        <v>49</v>
      </c>
      <c r="D238" s="15">
        <v>42.42</v>
      </c>
      <c r="E238" s="14" t="s">
        <v>237</v>
      </c>
      <c r="F238" s="14" t="s">
        <v>11</v>
      </c>
      <c r="G238" s="80" t="s">
        <v>219</v>
      </c>
    </row>
    <row r="239" spans="1:7" ht="15.75" thickBot="1" x14ac:dyDescent="0.3">
      <c r="A239" s="79"/>
      <c r="B239" s="16"/>
      <c r="C239" s="14" t="s">
        <v>49</v>
      </c>
      <c r="D239" s="15">
        <v>78.45</v>
      </c>
      <c r="E239" s="14" t="s">
        <v>237</v>
      </c>
      <c r="F239" s="14" t="s">
        <v>11</v>
      </c>
      <c r="G239" s="80" t="s">
        <v>219</v>
      </c>
    </row>
    <row r="240" spans="1:7" ht="15.75" thickBot="1" x14ac:dyDescent="0.3">
      <c r="A240" s="79"/>
      <c r="B240" s="16"/>
      <c r="C240" s="14" t="s">
        <v>49</v>
      </c>
      <c r="D240" s="15">
        <v>24.61</v>
      </c>
      <c r="E240" s="14" t="s">
        <v>237</v>
      </c>
      <c r="F240" s="14" t="s">
        <v>11</v>
      </c>
      <c r="G240" s="80" t="s">
        <v>219</v>
      </c>
    </row>
    <row r="241" spans="1:7" ht="15.75" thickBot="1" x14ac:dyDescent="0.3">
      <c r="A241" s="79"/>
      <c r="B241" s="16"/>
      <c r="C241" s="14" t="s">
        <v>49</v>
      </c>
      <c r="D241" s="15">
        <v>14.44</v>
      </c>
      <c r="E241" s="14" t="s">
        <v>237</v>
      </c>
      <c r="F241" s="14" t="s">
        <v>11</v>
      </c>
      <c r="G241" s="80" t="s">
        <v>219</v>
      </c>
    </row>
    <row r="242" spans="1:7" ht="15.75" thickBot="1" x14ac:dyDescent="0.3">
      <c r="A242" s="79"/>
      <c r="B242" s="16"/>
      <c r="C242" s="14" t="s">
        <v>30</v>
      </c>
      <c r="D242" s="15">
        <v>73.25</v>
      </c>
      <c r="E242" s="14" t="s">
        <v>237</v>
      </c>
      <c r="F242" s="14" t="s">
        <v>11</v>
      </c>
      <c r="G242" s="80" t="s">
        <v>43</v>
      </c>
    </row>
    <row r="243" spans="1:7" ht="15.75" thickBot="1" x14ac:dyDescent="0.3">
      <c r="A243" s="79"/>
      <c r="B243" s="16"/>
      <c r="C243" s="14" t="s">
        <v>20</v>
      </c>
      <c r="D243" s="15">
        <v>37.25</v>
      </c>
      <c r="E243" s="14" t="s">
        <v>237</v>
      </c>
      <c r="F243" s="14" t="s">
        <v>11</v>
      </c>
      <c r="G243" s="80" t="s">
        <v>219</v>
      </c>
    </row>
    <row r="244" spans="1:7" ht="15.75" thickBot="1" x14ac:dyDescent="0.3">
      <c r="A244" s="79"/>
      <c r="B244" s="16"/>
      <c r="C244" s="14" t="s">
        <v>20</v>
      </c>
      <c r="D244" s="15">
        <v>87.71</v>
      </c>
      <c r="E244" s="14" t="s">
        <v>237</v>
      </c>
      <c r="F244" s="14" t="s">
        <v>11</v>
      </c>
      <c r="G244" s="80" t="s">
        <v>219</v>
      </c>
    </row>
    <row r="245" spans="1:7" ht="15.75" thickBot="1" x14ac:dyDescent="0.3">
      <c r="A245" s="79"/>
      <c r="B245" s="16"/>
      <c r="C245" s="14" t="s">
        <v>20</v>
      </c>
      <c r="D245" s="15">
        <v>51.26</v>
      </c>
      <c r="E245" s="14" t="s">
        <v>237</v>
      </c>
      <c r="F245" s="14" t="s">
        <v>11</v>
      </c>
      <c r="G245" s="80" t="s">
        <v>219</v>
      </c>
    </row>
    <row r="246" spans="1:7" ht="15.75" thickBot="1" x14ac:dyDescent="0.3">
      <c r="A246" s="79"/>
      <c r="B246" s="16"/>
      <c r="C246" s="14" t="s">
        <v>20</v>
      </c>
      <c r="D246" s="15">
        <v>80.58</v>
      </c>
      <c r="E246" s="14" t="s">
        <v>237</v>
      </c>
      <c r="F246" s="14" t="s">
        <v>11</v>
      </c>
      <c r="G246" s="80" t="s">
        <v>219</v>
      </c>
    </row>
    <row r="247" spans="1:7" ht="15.75" thickBot="1" x14ac:dyDescent="0.3">
      <c r="A247" s="79"/>
      <c r="B247" s="16"/>
      <c r="C247" s="14" t="s">
        <v>20</v>
      </c>
      <c r="D247" s="15">
        <v>123</v>
      </c>
      <c r="E247" s="14" t="s">
        <v>237</v>
      </c>
      <c r="F247" s="14" t="s">
        <v>11</v>
      </c>
      <c r="G247" s="80" t="s">
        <v>219</v>
      </c>
    </row>
    <row r="248" spans="1:7" ht="15.75" thickBot="1" x14ac:dyDescent="0.3">
      <c r="A248" s="79"/>
      <c r="B248" s="16"/>
      <c r="C248" s="14" t="s">
        <v>20</v>
      </c>
      <c r="D248" s="15">
        <v>44.55</v>
      </c>
      <c r="E248" s="14" t="s">
        <v>237</v>
      </c>
      <c r="F248" s="14" t="s">
        <v>11</v>
      </c>
      <c r="G248" s="80" t="s">
        <v>219</v>
      </c>
    </row>
    <row r="249" spans="1:7" ht="15.75" thickBot="1" x14ac:dyDescent="0.3">
      <c r="A249" s="79"/>
      <c r="B249" s="16"/>
      <c r="C249" s="14" t="s">
        <v>20</v>
      </c>
      <c r="D249" s="15">
        <v>98.39</v>
      </c>
      <c r="E249" s="14" t="s">
        <v>237</v>
      </c>
      <c r="F249" s="14" t="s">
        <v>11</v>
      </c>
      <c r="G249" s="80" t="s">
        <v>219</v>
      </c>
    </row>
    <row r="250" spans="1:7" ht="15.75" thickBot="1" x14ac:dyDescent="0.3">
      <c r="A250" s="79"/>
      <c r="B250" s="16"/>
      <c r="C250" s="14" t="s">
        <v>20</v>
      </c>
      <c r="D250" s="15">
        <v>108.56</v>
      </c>
      <c r="E250" s="14" t="s">
        <v>237</v>
      </c>
      <c r="F250" s="14" t="s">
        <v>11</v>
      </c>
      <c r="G250" s="80" t="s">
        <v>219</v>
      </c>
    </row>
    <row r="251" spans="1:7" ht="15.75" thickBot="1" x14ac:dyDescent="0.3">
      <c r="A251" s="79"/>
      <c r="B251" s="16"/>
      <c r="C251" s="14" t="s">
        <v>20</v>
      </c>
      <c r="D251" s="15">
        <v>92.25</v>
      </c>
      <c r="E251" s="14" t="s">
        <v>237</v>
      </c>
      <c r="F251" s="14" t="s">
        <v>11</v>
      </c>
      <c r="G251" s="80" t="s">
        <v>219</v>
      </c>
    </row>
    <row r="252" spans="1:7" ht="15.75" thickBot="1" x14ac:dyDescent="0.3">
      <c r="A252" s="79"/>
      <c r="B252" s="33"/>
      <c r="C252" s="14" t="s">
        <v>67</v>
      </c>
      <c r="D252" s="15">
        <v>39</v>
      </c>
      <c r="E252" s="14" t="s">
        <v>237</v>
      </c>
      <c r="F252" s="14" t="s">
        <v>11</v>
      </c>
      <c r="G252" s="80" t="s">
        <v>219</v>
      </c>
    </row>
    <row r="253" spans="1:7" x14ac:dyDescent="0.25">
      <c r="A253" s="81"/>
      <c r="B253" s="82" t="s">
        <v>236</v>
      </c>
      <c r="C253" s="83"/>
      <c r="D253" s="84">
        <v>3700.18</v>
      </c>
      <c r="E253" s="85"/>
      <c r="F253" s="86"/>
      <c r="G253" s="87"/>
    </row>
    <row r="254" spans="1:7" ht="15.75" thickBot="1" x14ac:dyDescent="0.3">
      <c r="A254" s="88" t="s">
        <v>74</v>
      </c>
      <c r="B254" s="89"/>
      <c r="C254" s="90"/>
      <c r="D254" s="91">
        <f>SUM(D253)</f>
        <v>3700.18</v>
      </c>
      <c r="E254" s="92"/>
      <c r="F254" s="93"/>
      <c r="G254" s="94"/>
    </row>
    <row r="255" spans="1:7" s="32" customFormat="1" ht="15.75" thickTop="1" x14ac:dyDescent="0.25">
      <c r="A255" s="26"/>
      <c r="B255" s="38"/>
      <c r="C255" s="39"/>
      <c r="D255" s="40"/>
      <c r="E255" s="107"/>
      <c r="F255" s="108"/>
      <c r="G255" s="109"/>
    </row>
    <row r="256" spans="1:7" ht="15.75" thickBot="1" x14ac:dyDescent="0.3">
      <c r="A256" s="110" t="s">
        <v>83</v>
      </c>
      <c r="B256" s="76"/>
      <c r="C256" s="76"/>
      <c r="D256" s="77"/>
      <c r="E256" s="76"/>
      <c r="F256" s="76"/>
      <c r="G256" s="78"/>
    </row>
    <row r="257" spans="1:7" ht="15.75" thickBot="1" x14ac:dyDescent="0.3">
      <c r="A257" s="79"/>
      <c r="B257" s="13" t="s">
        <v>238</v>
      </c>
      <c r="C257" s="14" t="s">
        <v>9</v>
      </c>
      <c r="D257" s="15">
        <v>109.5</v>
      </c>
      <c r="E257" s="14" t="s">
        <v>125</v>
      </c>
      <c r="F257" s="14" t="s">
        <v>11</v>
      </c>
      <c r="G257" s="80" t="s">
        <v>239</v>
      </c>
    </row>
    <row r="258" spans="1:7" ht="15.75" thickBot="1" x14ac:dyDescent="0.3">
      <c r="A258" s="79"/>
      <c r="B258" s="16"/>
      <c r="C258" s="14" t="s">
        <v>9</v>
      </c>
      <c r="D258" s="15">
        <v>109.5</v>
      </c>
      <c r="E258" s="14" t="s">
        <v>125</v>
      </c>
      <c r="F258" s="14" t="s">
        <v>11</v>
      </c>
      <c r="G258" s="80" t="s">
        <v>239</v>
      </c>
    </row>
    <row r="259" spans="1:7" ht="15.75" thickBot="1" x14ac:dyDescent="0.3">
      <c r="A259" s="79"/>
      <c r="B259" s="16"/>
      <c r="C259" s="14" t="s">
        <v>19</v>
      </c>
      <c r="D259" s="15">
        <v>10.7</v>
      </c>
      <c r="E259" s="14" t="s">
        <v>125</v>
      </c>
      <c r="F259" s="14" t="s">
        <v>11</v>
      </c>
      <c r="G259" s="80" t="s">
        <v>239</v>
      </c>
    </row>
    <row r="260" spans="1:7" ht="15.75" thickBot="1" x14ac:dyDescent="0.3">
      <c r="A260" s="79"/>
      <c r="B260" s="16"/>
      <c r="C260" s="14" t="s">
        <v>19</v>
      </c>
      <c r="D260" s="15">
        <v>10.7</v>
      </c>
      <c r="E260" s="14" t="s">
        <v>125</v>
      </c>
      <c r="F260" s="14" t="s">
        <v>11</v>
      </c>
      <c r="G260" s="80" t="s">
        <v>239</v>
      </c>
    </row>
    <row r="261" spans="1:7" ht="15.75" thickBot="1" x14ac:dyDescent="0.3">
      <c r="A261" s="79"/>
      <c r="B261" s="16"/>
      <c r="C261" s="14" t="s">
        <v>19</v>
      </c>
      <c r="D261" s="15">
        <v>26.28</v>
      </c>
      <c r="E261" s="14" t="s">
        <v>125</v>
      </c>
      <c r="F261" s="14" t="s">
        <v>11</v>
      </c>
      <c r="G261" s="80" t="s">
        <v>239</v>
      </c>
    </row>
    <row r="262" spans="1:7" ht="15.75" thickBot="1" x14ac:dyDescent="0.3">
      <c r="A262" s="79"/>
      <c r="B262" s="16"/>
      <c r="C262" s="14" t="s">
        <v>49</v>
      </c>
      <c r="D262" s="15">
        <v>90.61</v>
      </c>
      <c r="E262" s="14" t="s">
        <v>125</v>
      </c>
      <c r="F262" s="14" t="s">
        <v>11</v>
      </c>
      <c r="G262" s="80" t="s">
        <v>62</v>
      </c>
    </row>
    <row r="263" spans="1:7" ht="15.75" thickBot="1" x14ac:dyDescent="0.3">
      <c r="A263" s="79"/>
      <c r="B263" s="16"/>
      <c r="C263" s="14" t="s">
        <v>49</v>
      </c>
      <c r="D263" s="15">
        <v>63.88</v>
      </c>
      <c r="E263" s="14" t="s">
        <v>125</v>
      </c>
      <c r="F263" s="14" t="s">
        <v>11</v>
      </c>
      <c r="G263" s="80" t="s">
        <v>240</v>
      </c>
    </row>
    <row r="264" spans="1:7" ht="15.75" thickBot="1" x14ac:dyDescent="0.3">
      <c r="A264" s="79"/>
      <c r="B264" s="16"/>
      <c r="C264" s="14" t="s">
        <v>20</v>
      </c>
      <c r="D264" s="15">
        <v>38.25</v>
      </c>
      <c r="E264" s="14" t="s">
        <v>125</v>
      </c>
      <c r="F264" s="14" t="s">
        <v>11</v>
      </c>
      <c r="G264" s="80" t="s">
        <v>239</v>
      </c>
    </row>
    <row r="265" spans="1:7" ht="15.75" thickBot="1" x14ac:dyDescent="0.3">
      <c r="A265" s="79"/>
      <c r="B265" s="33"/>
      <c r="C265" s="14" t="s">
        <v>85</v>
      </c>
      <c r="D265" s="15">
        <v>30.82</v>
      </c>
      <c r="E265" s="14" t="s">
        <v>125</v>
      </c>
      <c r="F265" s="14" t="s">
        <v>11</v>
      </c>
      <c r="G265" s="80" t="s">
        <v>240</v>
      </c>
    </row>
    <row r="266" spans="1:7" ht="15.75" thickBot="1" x14ac:dyDescent="0.3">
      <c r="A266" s="79"/>
      <c r="B266" s="34" t="s">
        <v>238</v>
      </c>
      <c r="C266" s="35"/>
      <c r="D266" s="36">
        <v>490.24</v>
      </c>
      <c r="E266" s="20"/>
      <c r="F266" s="21"/>
      <c r="G266" s="97"/>
    </row>
    <row r="267" spans="1:7" ht="15.75" thickBot="1" x14ac:dyDescent="0.3">
      <c r="A267" s="79"/>
      <c r="B267" s="13" t="s">
        <v>241</v>
      </c>
      <c r="C267" s="14" t="s">
        <v>242</v>
      </c>
      <c r="D267" s="15">
        <v>104.19</v>
      </c>
      <c r="E267" s="14" t="s">
        <v>125</v>
      </c>
      <c r="F267" s="14" t="s">
        <v>11</v>
      </c>
      <c r="G267" s="80" t="s">
        <v>35</v>
      </c>
    </row>
    <row r="268" spans="1:7" ht="15.75" thickBot="1" x14ac:dyDescent="0.3">
      <c r="A268" s="79"/>
      <c r="B268" s="16"/>
      <c r="C268" s="14" t="s">
        <v>49</v>
      </c>
      <c r="D268" s="15">
        <v>26.05</v>
      </c>
      <c r="E268" s="14" t="s">
        <v>125</v>
      </c>
      <c r="F268" s="14" t="s">
        <v>11</v>
      </c>
      <c r="G268" s="80" t="s">
        <v>35</v>
      </c>
    </row>
    <row r="269" spans="1:7" ht="15.75" thickBot="1" x14ac:dyDescent="0.3">
      <c r="A269" s="79"/>
      <c r="B269" s="16"/>
      <c r="C269" s="14" t="s">
        <v>20</v>
      </c>
      <c r="D269" s="15">
        <v>44.25</v>
      </c>
      <c r="E269" s="14" t="s">
        <v>125</v>
      </c>
      <c r="F269" s="14" t="s">
        <v>11</v>
      </c>
      <c r="G269" s="80" t="s">
        <v>35</v>
      </c>
    </row>
    <row r="270" spans="1:7" ht="15.75" thickBot="1" x14ac:dyDescent="0.3">
      <c r="A270" s="79"/>
      <c r="B270" s="16"/>
      <c r="C270" s="14" t="s">
        <v>20</v>
      </c>
      <c r="D270" s="15">
        <v>32.950000000000003</v>
      </c>
      <c r="E270" s="14" t="s">
        <v>125</v>
      </c>
      <c r="F270" s="14" t="s">
        <v>11</v>
      </c>
      <c r="G270" s="80" t="s">
        <v>35</v>
      </c>
    </row>
    <row r="271" spans="1:7" ht="15.75" thickBot="1" x14ac:dyDescent="0.3">
      <c r="A271" s="79"/>
      <c r="B271" s="16"/>
      <c r="C271" s="14" t="s">
        <v>20</v>
      </c>
      <c r="D271" s="15">
        <v>59</v>
      </c>
      <c r="E271" s="14" t="s">
        <v>125</v>
      </c>
      <c r="F271" s="14" t="s">
        <v>11</v>
      </c>
      <c r="G271" s="80" t="s">
        <v>35</v>
      </c>
    </row>
    <row r="272" spans="1:7" ht="15.75" thickBot="1" x14ac:dyDescent="0.3">
      <c r="A272" s="79"/>
      <c r="B272" s="16"/>
      <c r="C272" s="14" t="s">
        <v>20</v>
      </c>
      <c r="D272" s="15">
        <v>44.25</v>
      </c>
      <c r="E272" s="14" t="s">
        <v>125</v>
      </c>
      <c r="F272" s="14" t="s">
        <v>11</v>
      </c>
      <c r="G272" s="80" t="s">
        <v>35</v>
      </c>
    </row>
    <row r="273" spans="1:7" ht="15.75" thickBot="1" x14ac:dyDescent="0.3">
      <c r="A273" s="79"/>
      <c r="B273" s="16"/>
      <c r="C273" s="14" t="s">
        <v>85</v>
      </c>
      <c r="D273" s="15">
        <v>68.069999999999993</v>
      </c>
      <c r="E273" s="14" t="s">
        <v>125</v>
      </c>
      <c r="F273" s="14" t="s">
        <v>11</v>
      </c>
      <c r="G273" s="80" t="s">
        <v>35</v>
      </c>
    </row>
    <row r="274" spans="1:7" ht="15.75" thickBot="1" x14ac:dyDescent="0.3">
      <c r="A274" s="79"/>
      <c r="B274" s="16"/>
      <c r="C274" s="14" t="s">
        <v>85</v>
      </c>
      <c r="D274" s="15">
        <v>54.25</v>
      </c>
      <c r="E274" s="14" t="s">
        <v>125</v>
      </c>
      <c r="F274" s="14" t="s">
        <v>11</v>
      </c>
      <c r="G274" s="80" t="s">
        <v>26</v>
      </c>
    </row>
    <row r="275" spans="1:7" ht="15.75" thickBot="1" x14ac:dyDescent="0.3">
      <c r="A275" s="79"/>
      <c r="B275" s="16"/>
      <c r="C275" s="14" t="s">
        <v>85</v>
      </c>
      <c r="D275" s="15">
        <v>29</v>
      </c>
      <c r="E275" s="14" t="s">
        <v>125</v>
      </c>
      <c r="F275" s="14" t="s">
        <v>11</v>
      </c>
      <c r="G275" s="80" t="s">
        <v>35</v>
      </c>
    </row>
    <row r="276" spans="1:7" ht="15.75" thickBot="1" x14ac:dyDescent="0.3">
      <c r="A276" s="79"/>
      <c r="B276" s="33"/>
      <c r="C276" s="14" t="s">
        <v>85</v>
      </c>
      <c r="D276" s="15">
        <v>83.52</v>
      </c>
      <c r="E276" s="14" t="s">
        <v>125</v>
      </c>
      <c r="F276" s="14" t="s">
        <v>11</v>
      </c>
      <c r="G276" s="80" t="s">
        <v>243</v>
      </c>
    </row>
    <row r="277" spans="1:7" ht="15.75" thickBot="1" x14ac:dyDescent="0.3">
      <c r="A277" s="79"/>
      <c r="B277" s="34" t="s">
        <v>241</v>
      </c>
      <c r="C277" s="35"/>
      <c r="D277" s="36">
        <v>545.53</v>
      </c>
      <c r="E277" s="20"/>
      <c r="F277" s="21"/>
      <c r="G277" s="97"/>
    </row>
    <row r="278" spans="1:7" ht="21.75" thickBot="1" x14ac:dyDescent="0.3">
      <c r="A278" s="79"/>
      <c r="B278" s="13" t="s">
        <v>200</v>
      </c>
      <c r="C278" s="14" t="s">
        <v>24</v>
      </c>
      <c r="D278" s="15">
        <v>211.98</v>
      </c>
      <c r="E278" s="117" t="s">
        <v>244</v>
      </c>
      <c r="F278" s="14" t="s">
        <v>11</v>
      </c>
      <c r="G278" s="80" t="s">
        <v>26</v>
      </c>
    </row>
    <row r="279" spans="1:7" ht="21.75" thickBot="1" x14ac:dyDescent="0.3">
      <c r="A279" s="79"/>
      <c r="B279" s="16"/>
      <c r="C279" s="14" t="s">
        <v>28</v>
      </c>
      <c r="D279" s="15">
        <v>313.49</v>
      </c>
      <c r="E279" s="117" t="s">
        <v>244</v>
      </c>
      <c r="F279" s="14" t="s">
        <v>11</v>
      </c>
      <c r="G279" s="80" t="s">
        <v>91</v>
      </c>
    </row>
    <row r="280" spans="1:7" ht="21.75" thickBot="1" x14ac:dyDescent="0.3">
      <c r="A280" s="79"/>
      <c r="B280" s="16"/>
      <c r="C280" s="14" t="s">
        <v>29</v>
      </c>
      <c r="D280" s="15">
        <v>13</v>
      </c>
      <c r="E280" s="117" t="s">
        <v>244</v>
      </c>
      <c r="F280" s="14" t="s">
        <v>11</v>
      </c>
      <c r="G280" s="80" t="s">
        <v>203</v>
      </c>
    </row>
    <row r="281" spans="1:7" ht="21.75" thickBot="1" x14ac:dyDescent="0.3">
      <c r="A281" s="79"/>
      <c r="B281" s="16"/>
      <c r="C281" s="14" t="s">
        <v>9</v>
      </c>
      <c r="D281" s="15">
        <v>99</v>
      </c>
      <c r="E281" s="117" t="s">
        <v>244</v>
      </c>
      <c r="F281" s="14" t="s">
        <v>11</v>
      </c>
      <c r="G281" s="80" t="s">
        <v>245</v>
      </c>
    </row>
    <row r="282" spans="1:7" ht="21.75" thickBot="1" x14ac:dyDescent="0.3">
      <c r="A282" s="79"/>
      <c r="B282" s="16"/>
      <c r="C282" s="14" t="s">
        <v>19</v>
      </c>
      <c r="D282" s="15">
        <v>13.37</v>
      </c>
      <c r="E282" s="117" t="s">
        <v>244</v>
      </c>
      <c r="F282" s="14" t="s">
        <v>11</v>
      </c>
      <c r="G282" s="80" t="s">
        <v>245</v>
      </c>
    </row>
    <row r="283" spans="1:7" ht="21.75" thickBot="1" x14ac:dyDescent="0.3">
      <c r="A283" s="79"/>
      <c r="B283" s="16"/>
      <c r="C283" s="14" t="s">
        <v>49</v>
      </c>
      <c r="D283" s="15">
        <v>54.07</v>
      </c>
      <c r="E283" s="117" t="s">
        <v>244</v>
      </c>
      <c r="F283" s="14" t="s">
        <v>11</v>
      </c>
      <c r="G283" s="80" t="s">
        <v>81</v>
      </c>
    </row>
    <row r="284" spans="1:7" ht="21.75" thickBot="1" x14ac:dyDescent="0.3">
      <c r="A284" s="79"/>
      <c r="B284" s="16"/>
      <c r="C284" s="14" t="s">
        <v>30</v>
      </c>
      <c r="D284" s="15">
        <v>28</v>
      </c>
      <c r="E284" s="117" t="s">
        <v>244</v>
      </c>
      <c r="F284" s="14" t="s">
        <v>11</v>
      </c>
      <c r="G284" s="80" t="s">
        <v>26</v>
      </c>
    </row>
    <row r="285" spans="1:7" ht="21.75" thickBot="1" x14ac:dyDescent="0.3">
      <c r="A285" s="79"/>
      <c r="B285" s="16"/>
      <c r="C285" s="14" t="s">
        <v>20</v>
      </c>
      <c r="D285" s="15">
        <v>64</v>
      </c>
      <c r="E285" s="117" t="s">
        <v>244</v>
      </c>
      <c r="F285" s="14" t="s">
        <v>11</v>
      </c>
      <c r="G285" s="80" t="s">
        <v>246</v>
      </c>
    </row>
    <row r="286" spans="1:7" ht="21.75" thickBot="1" x14ac:dyDescent="0.3">
      <c r="A286" s="79"/>
      <c r="B286" s="16"/>
      <c r="C286" s="14" t="s">
        <v>20</v>
      </c>
      <c r="D286" s="15">
        <v>64</v>
      </c>
      <c r="E286" s="117" t="s">
        <v>244</v>
      </c>
      <c r="F286" s="14" t="s">
        <v>11</v>
      </c>
      <c r="G286" s="80" t="s">
        <v>246</v>
      </c>
    </row>
    <row r="287" spans="1:7" ht="21.75" thickBot="1" x14ac:dyDescent="0.3">
      <c r="A287" s="79"/>
      <c r="B287" s="33"/>
      <c r="C287" s="14" t="s">
        <v>20</v>
      </c>
      <c r="D287" s="15">
        <v>48</v>
      </c>
      <c r="E287" s="117" t="s">
        <v>244</v>
      </c>
      <c r="F287" s="14" t="s">
        <v>11</v>
      </c>
      <c r="G287" s="80" t="s">
        <v>246</v>
      </c>
    </row>
    <row r="288" spans="1:7" ht="15.75" thickBot="1" x14ac:dyDescent="0.3">
      <c r="A288" s="79"/>
      <c r="B288" s="34" t="s">
        <v>200</v>
      </c>
      <c r="C288" s="35"/>
      <c r="D288" s="36">
        <v>908.91</v>
      </c>
      <c r="E288" s="20"/>
      <c r="F288" s="21"/>
      <c r="G288" s="97"/>
    </row>
    <row r="289" spans="1:7" ht="15.75" thickBot="1" x14ac:dyDescent="0.3">
      <c r="A289" s="79"/>
      <c r="B289" s="13" t="s">
        <v>247</v>
      </c>
      <c r="C289" s="14" t="s">
        <v>9</v>
      </c>
      <c r="D289" s="15">
        <v>370.16</v>
      </c>
      <c r="E289" s="14" t="s">
        <v>228</v>
      </c>
      <c r="F289" s="14" t="s">
        <v>11</v>
      </c>
      <c r="G289" s="80" t="s">
        <v>65</v>
      </c>
    </row>
    <row r="290" spans="1:7" ht="15.75" thickBot="1" x14ac:dyDescent="0.3">
      <c r="A290" s="79"/>
      <c r="B290" s="16"/>
      <c r="C290" s="14" t="s">
        <v>9</v>
      </c>
      <c r="D290" s="15">
        <v>370.16</v>
      </c>
      <c r="E290" s="14" t="s">
        <v>228</v>
      </c>
      <c r="F290" s="14" t="s">
        <v>11</v>
      </c>
      <c r="G290" s="80" t="s">
        <v>65</v>
      </c>
    </row>
    <row r="291" spans="1:7" ht="15.75" thickBot="1" x14ac:dyDescent="0.3">
      <c r="A291" s="79"/>
      <c r="B291" s="16"/>
      <c r="C291" s="14" t="s">
        <v>9</v>
      </c>
      <c r="D291" s="15">
        <v>370.16</v>
      </c>
      <c r="E291" s="14" t="s">
        <v>228</v>
      </c>
      <c r="F291" s="14" t="s">
        <v>11</v>
      </c>
      <c r="G291" s="80" t="s">
        <v>65</v>
      </c>
    </row>
    <row r="292" spans="1:7" ht="15.75" thickBot="1" x14ac:dyDescent="0.3">
      <c r="A292" s="79"/>
      <c r="B292" s="16"/>
      <c r="C292" s="14" t="s">
        <v>9</v>
      </c>
      <c r="D292" s="15">
        <v>370.16</v>
      </c>
      <c r="E292" s="14" t="s">
        <v>228</v>
      </c>
      <c r="F292" s="14" t="s">
        <v>11</v>
      </c>
      <c r="G292" s="80" t="s">
        <v>65</v>
      </c>
    </row>
    <row r="293" spans="1:7" ht="15.75" thickBot="1" x14ac:dyDescent="0.3">
      <c r="A293" s="79"/>
      <c r="B293" s="16"/>
      <c r="C293" s="14" t="s">
        <v>9</v>
      </c>
      <c r="D293" s="15">
        <v>370.16</v>
      </c>
      <c r="E293" s="14" t="s">
        <v>228</v>
      </c>
      <c r="F293" s="14" t="s">
        <v>11</v>
      </c>
      <c r="G293" s="80" t="s">
        <v>65</v>
      </c>
    </row>
    <row r="294" spans="1:7" ht="15.75" thickBot="1" x14ac:dyDescent="0.3">
      <c r="A294" s="79"/>
      <c r="B294" s="16"/>
      <c r="C294" s="14" t="s">
        <v>20</v>
      </c>
      <c r="D294" s="15">
        <v>51.75</v>
      </c>
      <c r="E294" s="14" t="s">
        <v>228</v>
      </c>
      <c r="F294" s="14" t="s">
        <v>11</v>
      </c>
      <c r="G294" s="80" t="s">
        <v>65</v>
      </c>
    </row>
    <row r="295" spans="1:7" ht="15.75" thickBot="1" x14ac:dyDescent="0.3">
      <c r="A295" s="79"/>
      <c r="B295" s="16"/>
      <c r="C295" s="14" t="s">
        <v>20</v>
      </c>
      <c r="D295" s="15">
        <v>69</v>
      </c>
      <c r="E295" s="14" t="s">
        <v>228</v>
      </c>
      <c r="F295" s="14" t="s">
        <v>11</v>
      </c>
      <c r="G295" s="80" t="s">
        <v>65</v>
      </c>
    </row>
    <row r="296" spans="1:7" ht="15.75" thickBot="1" x14ac:dyDescent="0.3">
      <c r="A296" s="79"/>
      <c r="B296" s="16"/>
      <c r="C296" s="14" t="s">
        <v>20</v>
      </c>
      <c r="D296" s="15">
        <v>69</v>
      </c>
      <c r="E296" s="14" t="s">
        <v>228</v>
      </c>
      <c r="F296" s="14" t="s">
        <v>11</v>
      </c>
      <c r="G296" s="80" t="s">
        <v>65</v>
      </c>
    </row>
    <row r="297" spans="1:7" ht="15.75" thickBot="1" x14ac:dyDescent="0.3">
      <c r="A297" s="79"/>
      <c r="B297" s="16"/>
      <c r="C297" s="14" t="s">
        <v>20</v>
      </c>
      <c r="D297" s="15">
        <v>69</v>
      </c>
      <c r="E297" s="14" t="s">
        <v>228</v>
      </c>
      <c r="F297" s="14" t="s">
        <v>11</v>
      </c>
      <c r="G297" s="80" t="s">
        <v>65</v>
      </c>
    </row>
    <row r="298" spans="1:7" ht="15.75" thickBot="1" x14ac:dyDescent="0.3">
      <c r="A298" s="79"/>
      <c r="B298" s="16"/>
      <c r="C298" s="14" t="s">
        <v>20</v>
      </c>
      <c r="D298" s="15">
        <v>69</v>
      </c>
      <c r="E298" s="14" t="s">
        <v>228</v>
      </c>
      <c r="F298" s="14" t="s">
        <v>11</v>
      </c>
      <c r="G298" s="80" t="s">
        <v>65</v>
      </c>
    </row>
    <row r="299" spans="1:7" ht="15.75" thickBot="1" x14ac:dyDescent="0.3">
      <c r="A299" s="79"/>
      <c r="B299" s="33"/>
      <c r="C299" s="14" t="s">
        <v>20</v>
      </c>
      <c r="D299" s="15">
        <v>51.75</v>
      </c>
      <c r="E299" s="14" t="s">
        <v>228</v>
      </c>
      <c r="F299" s="14" t="s">
        <v>11</v>
      </c>
      <c r="G299" s="80" t="s">
        <v>65</v>
      </c>
    </row>
    <row r="300" spans="1:7" x14ac:dyDescent="0.25">
      <c r="A300" s="81"/>
      <c r="B300" s="82" t="s">
        <v>247</v>
      </c>
      <c r="C300" s="83"/>
      <c r="D300" s="84">
        <v>2230.3000000000002</v>
      </c>
      <c r="E300" s="85"/>
      <c r="F300" s="86"/>
      <c r="G300" s="87"/>
    </row>
    <row r="301" spans="1:7" ht="15.75" thickBot="1" x14ac:dyDescent="0.3">
      <c r="A301" s="88" t="s">
        <v>83</v>
      </c>
      <c r="B301" s="89"/>
      <c r="C301" s="90"/>
      <c r="D301" s="91">
        <f>SUM(D257:D300)/2</f>
        <v>4174.9799999999996</v>
      </c>
      <c r="E301" s="92"/>
      <c r="F301" s="93"/>
      <c r="G301" s="94"/>
    </row>
    <row r="302" spans="1:7" s="32" customFormat="1" ht="15.75" thickTop="1" x14ac:dyDescent="0.25">
      <c r="A302" s="26"/>
      <c r="B302" s="38"/>
      <c r="C302" s="39"/>
      <c r="D302" s="40"/>
      <c r="E302" s="107"/>
      <c r="F302" s="108"/>
      <c r="G302" s="109"/>
    </row>
    <row r="303" spans="1:7" s="32" customFormat="1" ht="15.75" thickBot="1" x14ac:dyDescent="0.3">
      <c r="A303" s="75" t="s">
        <v>96</v>
      </c>
      <c r="B303" s="118"/>
      <c r="C303" s="119"/>
      <c r="D303" s="120"/>
      <c r="E303" s="114"/>
      <c r="F303" s="115"/>
      <c r="G303" s="116"/>
    </row>
    <row r="304" spans="1:7" s="32" customFormat="1" ht="15.75" thickBot="1" x14ac:dyDescent="0.3">
      <c r="A304" s="96"/>
      <c r="B304" s="13" t="s">
        <v>198</v>
      </c>
      <c r="C304" s="14" t="s">
        <v>9</v>
      </c>
      <c r="D304" s="15">
        <v>94.34</v>
      </c>
      <c r="E304" s="14" t="s">
        <v>199</v>
      </c>
      <c r="F304" s="14" t="s">
        <v>11</v>
      </c>
      <c r="G304" s="80" t="s">
        <v>62</v>
      </c>
    </row>
    <row r="305" spans="1:7" s="32" customFormat="1" ht="15.75" thickBot="1" x14ac:dyDescent="0.3">
      <c r="A305" s="96"/>
      <c r="B305" s="16"/>
      <c r="C305" s="14" t="s">
        <v>20</v>
      </c>
      <c r="D305" s="15">
        <v>38.25</v>
      </c>
      <c r="E305" s="14" t="s">
        <v>199</v>
      </c>
      <c r="F305" s="14" t="s">
        <v>11</v>
      </c>
      <c r="G305" s="80" t="s">
        <v>62</v>
      </c>
    </row>
    <row r="306" spans="1:7" s="32" customFormat="1" ht="15.75" thickBot="1" x14ac:dyDescent="0.3">
      <c r="A306" s="96"/>
      <c r="B306" s="33"/>
      <c r="C306" s="14" t="s">
        <v>20</v>
      </c>
      <c r="D306" s="15">
        <v>38.25</v>
      </c>
      <c r="E306" s="14" t="s">
        <v>199</v>
      </c>
      <c r="F306" s="14" t="s">
        <v>11</v>
      </c>
      <c r="G306" s="80" t="s">
        <v>62</v>
      </c>
    </row>
    <row r="307" spans="1:7" s="32" customFormat="1" ht="15.75" thickBot="1" x14ac:dyDescent="0.3">
      <c r="A307" s="96"/>
      <c r="B307" s="34" t="s">
        <v>198</v>
      </c>
      <c r="C307" s="35"/>
      <c r="D307" s="36">
        <v>170.84</v>
      </c>
      <c r="E307" s="20"/>
      <c r="F307" s="21"/>
      <c r="G307" s="97"/>
    </row>
    <row r="308" spans="1:7" s="32" customFormat="1" ht="15.75" thickBot="1" x14ac:dyDescent="0.3">
      <c r="A308" s="96"/>
      <c r="B308" s="13" t="s">
        <v>248</v>
      </c>
      <c r="C308" s="14" t="s">
        <v>24</v>
      </c>
      <c r="D308" s="15">
        <v>79.59</v>
      </c>
      <c r="E308" s="14" t="s">
        <v>237</v>
      </c>
      <c r="F308" s="14" t="s">
        <v>11</v>
      </c>
      <c r="G308" s="80" t="s">
        <v>43</v>
      </c>
    </row>
    <row r="309" spans="1:7" s="32" customFormat="1" ht="15.75" thickBot="1" x14ac:dyDescent="0.3">
      <c r="A309" s="96"/>
      <c r="B309" s="16"/>
      <c r="C309" s="14" t="s">
        <v>24</v>
      </c>
      <c r="D309" s="15">
        <v>132.97</v>
      </c>
      <c r="E309" s="14" t="s">
        <v>237</v>
      </c>
      <c r="F309" s="14" t="s">
        <v>11</v>
      </c>
      <c r="G309" s="80" t="s">
        <v>137</v>
      </c>
    </row>
    <row r="310" spans="1:7" s="32" customFormat="1" ht="15.75" thickBot="1" x14ac:dyDescent="0.3">
      <c r="A310" s="96"/>
      <c r="B310" s="33"/>
      <c r="C310" s="14" t="s">
        <v>46</v>
      </c>
      <c r="D310" s="15">
        <v>27</v>
      </c>
      <c r="E310" s="14" t="s">
        <v>237</v>
      </c>
      <c r="F310" s="14" t="s">
        <v>11</v>
      </c>
      <c r="G310" s="80" t="s">
        <v>43</v>
      </c>
    </row>
    <row r="311" spans="1:7" s="32" customFormat="1" ht="15.75" thickBot="1" x14ac:dyDescent="0.3">
      <c r="A311" s="96"/>
      <c r="B311" s="34" t="s">
        <v>248</v>
      </c>
      <c r="C311" s="35"/>
      <c r="D311" s="36">
        <v>239.56</v>
      </c>
      <c r="E311" s="20"/>
      <c r="F311" s="21"/>
      <c r="G311" s="97"/>
    </row>
    <row r="312" spans="1:7" s="32" customFormat="1" ht="15.75" thickBot="1" x14ac:dyDescent="0.3">
      <c r="A312" s="96"/>
      <c r="B312" s="13" t="s">
        <v>195</v>
      </c>
      <c r="C312" s="14" t="s">
        <v>24</v>
      </c>
      <c r="D312" s="15">
        <v>434.96</v>
      </c>
      <c r="E312" s="14" t="s">
        <v>228</v>
      </c>
      <c r="F312" s="14" t="s">
        <v>11</v>
      </c>
      <c r="G312" s="80" t="s">
        <v>43</v>
      </c>
    </row>
    <row r="313" spans="1:7" s="32" customFormat="1" ht="15.75" thickBot="1" x14ac:dyDescent="0.3">
      <c r="A313" s="96"/>
      <c r="B313" s="16"/>
      <c r="C313" s="14" t="s">
        <v>30</v>
      </c>
      <c r="D313" s="15">
        <v>97.67</v>
      </c>
      <c r="E313" s="14" t="s">
        <v>228</v>
      </c>
      <c r="F313" s="14" t="s">
        <v>11</v>
      </c>
      <c r="G313" s="80" t="s">
        <v>43</v>
      </c>
    </row>
    <row r="314" spans="1:7" s="32" customFormat="1" ht="15.75" thickBot="1" x14ac:dyDescent="0.3">
      <c r="A314" s="96"/>
      <c r="B314" s="16"/>
      <c r="C314" s="14" t="s">
        <v>20</v>
      </c>
      <c r="D314" s="15">
        <v>51.75</v>
      </c>
      <c r="E314" s="14" t="s">
        <v>228</v>
      </c>
      <c r="F314" s="14" t="s">
        <v>11</v>
      </c>
      <c r="G314" s="80" t="s">
        <v>65</v>
      </c>
    </row>
    <row r="315" spans="1:7" s="32" customFormat="1" ht="15.75" thickBot="1" x14ac:dyDescent="0.3">
      <c r="A315" s="96"/>
      <c r="B315" s="16"/>
      <c r="C315" s="14" t="s">
        <v>20</v>
      </c>
      <c r="D315" s="15">
        <v>69</v>
      </c>
      <c r="E315" s="14" t="s">
        <v>228</v>
      </c>
      <c r="F315" s="14" t="s">
        <v>11</v>
      </c>
      <c r="G315" s="80" t="s">
        <v>65</v>
      </c>
    </row>
    <row r="316" spans="1:7" s="32" customFormat="1" ht="15.75" thickBot="1" x14ac:dyDescent="0.3">
      <c r="A316" s="96"/>
      <c r="B316" s="16"/>
      <c r="C316" s="14" t="s">
        <v>20</v>
      </c>
      <c r="D316" s="15">
        <v>69</v>
      </c>
      <c r="E316" s="14" t="s">
        <v>228</v>
      </c>
      <c r="F316" s="14" t="s">
        <v>11</v>
      </c>
      <c r="G316" s="80" t="s">
        <v>65</v>
      </c>
    </row>
    <row r="317" spans="1:7" s="32" customFormat="1" ht="15.75" thickBot="1" x14ac:dyDescent="0.3">
      <c r="A317" s="96"/>
      <c r="B317" s="16"/>
      <c r="C317" s="14" t="s">
        <v>20</v>
      </c>
      <c r="D317" s="15">
        <v>69</v>
      </c>
      <c r="E317" s="14" t="s">
        <v>228</v>
      </c>
      <c r="F317" s="14" t="s">
        <v>11</v>
      </c>
      <c r="G317" s="80" t="s">
        <v>65</v>
      </c>
    </row>
    <row r="318" spans="1:7" s="32" customFormat="1" ht="15.75" thickBot="1" x14ac:dyDescent="0.3">
      <c r="A318" s="96"/>
      <c r="B318" s="16"/>
      <c r="C318" s="14" t="s">
        <v>20</v>
      </c>
      <c r="D318" s="15">
        <v>69</v>
      </c>
      <c r="E318" s="14" t="s">
        <v>228</v>
      </c>
      <c r="F318" s="14" t="s">
        <v>11</v>
      </c>
      <c r="G318" s="80" t="s">
        <v>65</v>
      </c>
    </row>
    <row r="319" spans="1:7" s="32" customFormat="1" ht="15.75" thickBot="1" x14ac:dyDescent="0.3">
      <c r="A319" s="96"/>
      <c r="B319" s="33"/>
      <c r="C319" s="14" t="s">
        <v>20</v>
      </c>
      <c r="D319" s="15">
        <v>51.75</v>
      </c>
      <c r="E319" s="14" t="s">
        <v>228</v>
      </c>
      <c r="F319" s="14" t="s">
        <v>11</v>
      </c>
      <c r="G319" s="80" t="s">
        <v>65</v>
      </c>
    </row>
    <row r="320" spans="1:7" s="32" customFormat="1" x14ac:dyDescent="0.25">
      <c r="A320" s="121"/>
      <c r="B320" s="82" t="s">
        <v>195</v>
      </c>
      <c r="C320" s="83"/>
      <c r="D320" s="84">
        <v>912.13</v>
      </c>
      <c r="E320" s="85"/>
      <c r="F320" s="86"/>
      <c r="G320" s="87"/>
    </row>
    <row r="321" spans="1:7" ht="15.75" thickBot="1" x14ac:dyDescent="0.3">
      <c r="A321" s="104" t="s">
        <v>96</v>
      </c>
      <c r="B321" s="94"/>
      <c r="C321" s="100"/>
      <c r="D321" s="101">
        <f>SUM(D304:D320)/2</f>
        <v>1322.53</v>
      </c>
      <c r="E321" s="92"/>
      <c r="F321" s="93"/>
      <c r="G321" s="94"/>
    </row>
    <row r="322" spans="1:7" s="32" customFormat="1" x14ac:dyDescent="0.25">
      <c r="A322" s="122"/>
      <c r="B322" s="109"/>
      <c r="C322" s="105"/>
      <c r="D322" s="106"/>
      <c r="E322" s="107"/>
      <c r="F322" s="108"/>
      <c r="G322" s="109"/>
    </row>
    <row r="323" spans="1:7" ht="15.75" thickBot="1" x14ac:dyDescent="0.3">
      <c r="A323" s="110" t="s">
        <v>99</v>
      </c>
      <c r="B323" s="103"/>
      <c r="C323" s="76"/>
      <c r="D323" s="77"/>
      <c r="E323" s="76"/>
      <c r="F323" s="76"/>
      <c r="G323" s="78"/>
    </row>
    <row r="324" spans="1:7" ht="15.75" thickBot="1" x14ac:dyDescent="0.3">
      <c r="A324" s="79"/>
      <c r="B324" s="13" t="s">
        <v>249</v>
      </c>
      <c r="C324" s="14" t="s">
        <v>9</v>
      </c>
      <c r="D324" s="15">
        <v>89</v>
      </c>
      <c r="E324" s="14" t="s">
        <v>250</v>
      </c>
      <c r="F324" s="14" t="s">
        <v>11</v>
      </c>
      <c r="G324" s="80" t="s">
        <v>12</v>
      </c>
    </row>
    <row r="325" spans="1:7" ht="15.75" thickBot="1" x14ac:dyDescent="0.3">
      <c r="A325" s="79"/>
      <c r="B325" s="33"/>
      <c r="C325" s="14" t="s">
        <v>9</v>
      </c>
      <c r="D325" s="15">
        <v>89</v>
      </c>
      <c r="E325" s="14" t="s">
        <v>250</v>
      </c>
      <c r="F325" s="14" t="s">
        <v>11</v>
      </c>
      <c r="G325" s="80" t="s">
        <v>12</v>
      </c>
    </row>
    <row r="326" spans="1:7" ht="15.75" thickBot="1" x14ac:dyDescent="0.3">
      <c r="A326" s="79"/>
      <c r="B326" s="34" t="s">
        <v>249</v>
      </c>
      <c r="C326" s="35"/>
      <c r="D326" s="36">
        <v>178</v>
      </c>
      <c r="E326" s="20"/>
      <c r="F326" s="21"/>
      <c r="G326" s="97"/>
    </row>
    <row r="327" spans="1:7" ht="15.75" thickBot="1" x14ac:dyDescent="0.3">
      <c r="A327" s="79"/>
      <c r="B327" s="14" t="s">
        <v>251</v>
      </c>
      <c r="C327" s="14" t="s">
        <v>9</v>
      </c>
      <c r="D327" s="15">
        <v>89</v>
      </c>
      <c r="E327" s="14" t="s">
        <v>252</v>
      </c>
      <c r="F327" s="14" t="s">
        <v>11</v>
      </c>
      <c r="G327" s="80" t="s">
        <v>12</v>
      </c>
    </row>
    <row r="328" spans="1:7" x14ac:dyDescent="0.25">
      <c r="A328" s="81"/>
      <c r="B328" s="82" t="s">
        <v>251</v>
      </c>
      <c r="C328" s="83"/>
      <c r="D328" s="84">
        <v>89</v>
      </c>
      <c r="E328" s="85"/>
      <c r="F328" s="86"/>
      <c r="G328" s="87"/>
    </row>
    <row r="329" spans="1:7" ht="15.75" thickBot="1" x14ac:dyDescent="0.3">
      <c r="A329" s="88" t="s">
        <v>99</v>
      </c>
      <c r="B329" s="89"/>
      <c r="C329" s="90"/>
      <c r="D329" s="91">
        <f>SUM(D324:D328)/2</f>
        <v>267</v>
      </c>
      <c r="E329" s="92"/>
      <c r="F329" s="93"/>
      <c r="G329" s="94"/>
    </row>
    <row r="330" spans="1:7" s="32" customFormat="1" ht="15.75" thickTop="1" x14ac:dyDescent="0.25">
      <c r="A330" s="26"/>
      <c r="B330" s="38"/>
      <c r="C330" s="39"/>
      <c r="D330" s="40"/>
      <c r="E330" s="107"/>
      <c r="F330" s="108"/>
      <c r="G330" s="109"/>
    </row>
    <row r="331" spans="1:7" ht="15.75" thickBot="1" x14ac:dyDescent="0.3">
      <c r="A331" s="110" t="s">
        <v>105</v>
      </c>
      <c r="B331" s="103"/>
      <c r="C331" s="76"/>
      <c r="D331" s="77"/>
      <c r="E331" s="76"/>
      <c r="F331" s="76"/>
      <c r="G331" s="78"/>
    </row>
    <row r="332" spans="1:7" ht="15.75" thickBot="1" x14ac:dyDescent="0.3">
      <c r="A332" s="79"/>
      <c r="B332" s="13" t="s">
        <v>198</v>
      </c>
      <c r="C332" s="14" t="s">
        <v>9</v>
      </c>
      <c r="D332" s="15">
        <v>89</v>
      </c>
      <c r="E332" s="14" t="s">
        <v>253</v>
      </c>
      <c r="F332" s="14" t="s">
        <v>11</v>
      </c>
      <c r="G332" s="80" t="s">
        <v>62</v>
      </c>
    </row>
    <row r="333" spans="1:7" ht="15.75" thickBot="1" x14ac:dyDescent="0.3">
      <c r="A333" s="79"/>
      <c r="B333" s="16"/>
      <c r="C333" s="14" t="s">
        <v>19</v>
      </c>
      <c r="D333" s="15">
        <v>5.34</v>
      </c>
      <c r="E333" s="14" t="s">
        <v>253</v>
      </c>
      <c r="F333" s="14" t="s">
        <v>11</v>
      </c>
      <c r="G333" s="80" t="s">
        <v>62</v>
      </c>
    </row>
    <row r="334" spans="1:7" ht="15.75" thickBot="1" x14ac:dyDescent="0.3">
      <c r="A334" s="79"/>
      <c r="B334" s="33"/>
      <c r="C334" s="14" t="s">
        <v>49</v>
      </c>
      <c r="D334" s="15">
        <v>10.68</v>
      </c>
      <c r="E334" s="14" t="s">
        <v>253</v>
      </c>
      <c r="F334" s="14" t="s">
        <v>11</v>
      </c>
      <c r="G334" s="80" t="s">
        <v>43</v>
      </c>
    </row>
    <row r="335" spans="1:7" x14ac:dyDescent="0.25">
      <c r="A335" s="81"/>
      <c r="B335" s="82" t="s">
        <v>198</v>
      </c>
      <c r="C335" s="83"/>
      <c r="D335" s="84">
        <v>105.02</v>
      </c>
      <c r="E335" s="85"/>
      <c r="F335" s="86"/>
      <c r="G335" s="87"/>
    </row>
    <row r="336" spans="1:7" ht="15.75" thickBot="1" x14ac:dyDescent="0.3">
      <c r="A336" s="88" t="s">
        <v>105</v>
      </c>
      <c r="B336" s="89"/>
      <c r="C336" s="90"/>
      <c r="D336" s="91">
        <f>SUM(D332:D335)/2</f>
        <v>105.02000000000001</v>
      </c>
      <c r="E336" s="92"/>
      <c r="F336" s="93"/>
      <c r="G336" s="94"/>
    </row>
    <row r="337" spans="1:7" s="32" customFormat="1" ht="15.75" thickTop="1" x14ac:dyDescent="0.25">
      <c r="A337" s="26"/>
      <c r="B337" s="38"/>
      <c r="C337" s="39"/>
      <c r="D337" s="40"/>
      <c r="E337" s="107"/>
      <c r="F337" s="108"/>
      <c r="G337" s="109"/>
    </row>
    <row r="338" spans="1:7" ht="15.75" thickBot="1" x14ac:dyDescent="0.3">
      <c r="A338" s="110" t="s">
        <v>109</v>
      </c>
      <c r="B338" s="103"/>
      <c r="C338" s="76"/>
      <c r="D338" s="77"/>
      <c r="E338" s="76"/>
      <c r="F338" s="76"/>
      <c r="G338" s="78"/>
    </row>
    <row r="339" spans="1:7" ht="15.75" thickBot="1" x14ac:dyDescent="0.3">
      <c r="A339" s="79"/>
      <c r="B339" s="13" t="s">
        <v>254</v>
      </c>
      <c r="C339" s="14" t="s">
        <v>9</v>
      </c>
      <c r="D339" s="15">
        <v>94.34</v>
      </c>
      <c r="E339" s="14" t="s">
        <v>255</v>
      </c>
      <c r="F339" s="14" t="s">
        <v>11</v>
      </c>
      <c r="G339" s="80" t="s">
        <v>62</v>
      </c>
    </row>
    <row r="340" spans="1:7" ht="15.75" thickBot="1" x14ac:dyDescent="0.3">
      <c r="A340" s="79"/>
      <c r="B340" s="16"/>
      <c r="C340" s="14" t="s">
        <v>49</v>
      </c>
      <c r="D340" s="15">
        <v>24.71</v>
      </c>
      <c r="E340" s="14" t="s">
        <v>255</v>
      </c>
      <c r="F340" s="14" t="s">
        <v>11</v>
      </c>
      <c r="G340" s="80" t="s">
        <v>62</v>
      </c>
    </row>
    <row r="341" spans="1:7" ht="15.75" thickBot="1" x14ac:dyDescent="0.3">
      <c r="A341" s="79"/>
      <c r="B341" s="33"/>
      <c r="C341" s="14" t="s">
        <v>49</v>
      </c>
      <c r="D341" s="15">
        <v>9.49</v>
      </c>
      <c r="E341" s="14" t="s">
        <v>255</v>
      </c>
      <c r="F341" s="14" t="s">
        <v>11</v>
      </c>
      <c r="G341" s="80" t="s">
        <v>62</v>
      </c>
    </row>
    <row r="342" spans="1:7" x14ac:dyDescent="0.25">
      <c r="A342" s="81"/>
      <c r="B342" s="82" t="s">
        <v>254</v>
      </c>
      <c r="C342" s="83"/>
      <c r="D342" s="84">
        <v>128.54</v>
      </c>
      <c r="E342" s="85"/>
      <c r="F342" s="86"/>
      <c r="G342" s="87"/>
    </row>
    <row r="343" spans="1:7" ht="15.75" thickBot="1" x14ac:dyDescent="0.3">
      <c r="A343" s="88" t="s">
        <v>109</v>
      </c>
      <c r="B343" s="89"/>
      <c r="C343" s="90"/>
      <c r="D343" s="91">
        <f>SUM(D339:D342)/2</f>
        <v>128.54000000000002</v>
      </c>
      <c r="E343" s="92"/>
      <c r="F343" s="93"/>
      <c r="G343" s="94"/>
    </row>
    <row r="344" spans="1:7" s="32" customFormat="1" ht="16.5" thickTop="1" thickBot="1" x14ac:dyDescent="0.3">
      <c r="A344" s="26"/>
      <c r="B344" s="27"/>
      <c r="C344" s="45"/>
      <c r="D344" s="28"/>
      <c r="E344" s="29"/>
      <c r="F344" s="30"/>
      <c r="G344" s="31"/>
    </row>
    <row r="345" spans="1:7" ht="15.75" thickBot="1" x14ac:dyDescent="0.3">
      <c r="A345" s="12" t="s">
        <v>110</v>
      </c>
      <c r="B345" s="14"/>
      <c r="C345" s="14"/>
      <c r="D345" s="15"/>
      <c r="E345" s="14"/>
      <c r="F345" s="14"/>
      <c r="G345" s="14"/>
    </row>
    <row r="346" spans="1:7" ht="15.75" thickBot="1" x14ac:dyDescent="0.3">
      <c r="A346" s="16"/>
      <c r="B346" s="14" t="s">
        <v>256</v>
      </c>
      <c r="C346" s="14" t="s">
        <v>49</v>
      </c>
      <c r="D346" s="15">
        <v>14.94</v>
      </c>
      <c r="E346" s="14" t="s">
        <v>257</v>
      </c>
      <c r="F346" s="14" t="s">
        <v>11</v>
      </c>
      <c r="G346" s="14" t="s">
        <v>43</v>
      </c>
    </row>
    <row r="347" spans="1:7" ht="15.75" thickBot="1" x14ac:dyDescent="0.3">
      <c r="A347" s="16"/>
      <c r="B347" s="34" t="s">
        <v>256</v>
      </c>
      <c r="C347" s="35"/>
      <c r="D347" s="36">
        <v>14.94</v>
      </c>
      <c r="E347" s="20"/>
      <c r="F347" s="21"/>
      <c r="G347" s="22"/>
    </row>
    <row r="348" spans="1:7" ht="15.75" thickBot="1" x14ac:dyDescent="0.3">
      <c r="A348" s="16"/>
      <c r="B348" s="13" t="s">
        <v>258</v>
      </c>
      <c r="C348" s="14" t="s">
        <v>24</v>
      </c>
      <c r="D348" s="15">
        <v>0</v>
      </c>
      <c r="E348" s="14" t="s">
        <v>259</v>
      </c>
      <c r="F348" s="14" t="s">
        <v>11</v>
      </c>
      <c r="G348" s="14" t="s">
        <v>43</v>
      </c>
    </row>
    <row r="349" spans="1:7" ht="15.75" thickBot="1" x14ac:dyDescent="0.3">
      <c r="A349" s="16"/>
      <c r="B349" s="16"/>
      <c r="C349" s="14" t="s">
        <v>9</v>
      </c>
      <c r="D349" s="15">
        <v>129</v>
      </c>
      <c r="E349" s="14" t="s">
        <v>259</v>
      </c>
      <c r="F349" s="14" t="s">
        <v>11</v>
      </c>
      <c r="G349" s="14" t="s">
        <v>43</v>
      </c>
    </row>
    <row r="350" spans="1:7" ht="15.75" thickBot="1" x14ac:dyDescent="0.3">
      <c r="A350" s="16"/>
      <c r="B350" s="16"/>
      <c r="C350" s="14" t="s">
        <v>19</v>
      </c>
      <c r="D350" s="15">
        <v>17.440000000000001</v>
      </c>
      <c r="E350" s="14" t="s">
        <v>259</v>
      </c>
      <c r="F350" s="14" t="s">
        <v>11</v>
      </c>
      <c r="G350" s="14" t="s">
        <v>43</v>
      </c>
    </row>
    <row r="351" spans="1:7" ht="15.75" thickBot="1" x14ac:dyDescent="0.3">
      <c r="A351" s="16"/>
      <c r="B351" s="16"/>
      <c r="C351" s="14" t="s">
        <v>49</v>
      </c>
      <c r="D351" s="15">
        <v>24</v>
      </c>
      <c r="E351" s="14" t="s">
        <v>259</v>
      </c>
      <c r="F351" s="14" t="s">
        <v>11</v>
      </c>
      <c r="G351" s="14" t="s">
        <v>43</v>
      </c>
    </row>
    <row r="352" spans="1:7" ht="15.75" thickBot="1" x14ac:dyDescent="0.3">
      <c r="A352" s="16"/>
      <c r="B352" s="16"/>
      <c r="C352" s="14" t="s">
        <v>30</v>
      </c>
      <c r="D352" s="15">
        <v>16.28</v>
      </c>
      <c r="E352" s="14" t="s">
        <v>259</v>
      </c>
      <c r="F352" s="14" t="s">
        <v>11</v>
      </c>
      <c r="G352" s="14" t="s">
        <v>43</v>
      </c>
    </row>
    <row r="353" spans="1:7" ht="15.75" thickBot="1" x14ac:dyDescent="0.3">
      <c r="A353" s="16"/>
      <c r="B353" s="16"/>
      <c r="C353" s="14" t="s">
        <v>20</v>
      </c>
      <c r="D353" s="15">
        <v>38.25</v>
      </c>
      <c r="E353" s="14" t="s">
        <v>259</v>
      </c>
      <c r="F353" s="14" t="s">
        <v>11</v>
      </c>
      <c r="G353" s="14" t="s">
        <v>43</v>
      </c>
    </row>
    <row r="354" spans="1:7" ht="15.75" thickBot="1" x14ac:dyDescent="0.3">
      <c r="A354" s="16"/>
      <c r="B354" s="33"/>
      <c r="C354" s="14" t="s">
        <v>20</v>
      </c>
      <c r="D354" s="15">
        <v>14.25</v>
      </c>
      <c r="E354" s="14" t="s">
        <v>259</v>
      </c>
      <c r="F354" s="14" t="s">
        <v>11</v>
      </c>
      <c r="G354" s="14" t="s">
        <v>43</v>
      </c>
    </row>
    <row r="355" spans="1:7" ht="15.75" thickBot="1" x14ac:dyDescent="0.3">
      <c r="A355" s="16"/>
      <c r="B355" s="34" t="s">
        <v>258</v>
      </c>
      <c r="C355" s="35"/>
      <c r="D355" s="36">
        <v>239.22</v>
      </c>
      <c r="E355" s="20"/>
      <c r="F355" s="21"/>
      <c r="G355" s="22"/>
    </row>
    <row r="356" spans="1:7" ht="15.75" thickBot="1" x14ac:dyDescent="0.3">
      <c r="A356" s="16"/>
      <c r="B356" s="13" t="s">
        <v>224</v>
      </c>
      <c r="C356" s="14" t="s">
        <v>9</v>
      </c>
      <c r="D356" s="15">
        <v>89</v>
      </c>
      <c r="E356" s="14" t="s">
        <v>260</v>
      </c>
      <c r="F356" s="14" t="s">
        <v>11</v>
      </c>
      <c r="G356" s="14" t="s">
        <v>62</v>
      </c>
    </row>
    <row r="357" spans="1:7" ht="15.75" thickBot="1" x14ac:dyDescent="0.3">
      <c r="A357" s="16"/>
      <c r="B357" s="16"/>
      <c r="C357" s="14" t="s">
        <v>19</v>
      </c>
      <c r="D357" s="15">
        <v>5.34</v>
      </c>
      <c r="E357" s="14" t="s">
        <v>260</v>
      </c>
      <c r="F357" s="14" t="s">
        <v>11</v>
      </c>
      <c r="G357" s="14" t="s">
        <v>62</v>
      </c>
    </row>
    <row r="358" spans="1:7" ht="15.75" thickBot="1" x14ac:dyDescent="0.3">
      <c r="A358" s="16"/>
      <c r="B358" s="16"/>
      <c r="C358" s="14" t="s">
        <v>20</v>
      </c>
      <c r="D358" s="15">
        <v>38.25</v>
      </c>
      <c r="E358" s="14" t="s">
        <v>260</v>
      </c>
      <c r="F358" s="14" t="s">
        <v>11</v>
      </c>
      <c r="G358" s="14" t="s">
        <v>62</v>
      </c>
    </row>
    <row r="359" spans="1:7" ht="15.75" thickBot="1" x14ac:dyDescent="0.3">
      <c r="A359" s="16"/>
      <c r="B359" s="33"/>
      <c r="C359" s="14" t="s">
        <v>20</v>
      </c>
      <c r="D359" s="15">
        <v>20.75</v>
      </c>
      <c r="E359" s="14" t="s">
        <v>260</v>
      </c>
      <c r="F359" s="14" t="s">
        <v>11</v>
      </c>
      <c r="G359" s="14" t="s">
        <v>62</v>
      </c>
    </row>
    <row r="360" spans="1:7" ht="15.75" thickBot="1" x14ac:dyDescent="0.3">
      <c r="A360" s="16"/>
      <c r="B360" s="34" t="s">
        <v>224</v>
      </c>
      <c r="C360" s="35"/>
      <c r="D360" s="36">
        <v>153.34</v>
      </c>
      <c r="E360" s="20"/>
      <c r="F360" s="21"/>
      <c r="G360" s="22"/>
    </row>
    <row r="361" spans="1:7" ht="15.75" thickBot="1" x14ac:dyDescent="0.3">
      <c r="A361" s="16"/>
      <c r="B361" s="13" t="s">
        <v>247</v>
      </c>
      <c r="C361" s="14" t="s">
        <v>9</v>
      </c>
      <c r="D361" s="123">
        <v>94.34</v>
      </c>
      <c r="E361" s="14" t="s">
        <v>228</v>
      </c>
      <c r="F361" s="14" t="s">
        <v>11</v>
      </c>
      <c r="G361" s="14" t="s">
        <v>43</v>
      </c>
    </row>
    <row r="362" spans="1:7" ht="15.75" thickBot="1" x14ac:dyDescent="0.3">
      <c r="A362" s="16"/>
      <c r="B362" s="16"/>
      <c r="C362" s="14" t="s">
        <v>24</v>
      </c>
      <c r="D362" s="15">
        <v>612.96</v>
      </c>
      <c r="E362" s="14" t="s">
        <v>228</v>
      </c>
      <c r="F362" s="14" t="s">
        <v>11</v>
      </c>
      <c r="G362" s="14" t="s">
        <v>43</v>
      </c>
    </row>
    <row r="363" spans="1:7" ht="15.75" thickBot="1" x14ac:dyDescent="0.3">
      <c r="A363" s="16"/>
      <c r="B363" s="16"/>
      <c r="C363" s="14" t="s">
        <v>46</v>
      </c>
      <c r="D363" s="15">
        <v>9.5</v>
      </c>
      <c r="E363" s="14" t="s">
        <v>228</v>
      </c>
      <c r="F363" s="14" t="s">
        <v>11</v>
      </c>
      <c r="G363" s="14" t="s">
        <v>43</v>
      </c>
    </row>
    <row r="364" spans="1:7" ht="15.75" thickBot="1" x14ac:dyDescent="0.3">
      <c r="A364" s="16"/>
      <c r="B364" s="16"/>
      <c r="C364" s="14" t="s">
        <v>9</v>
      </c>
      <c r="D364" s="15">
        <v>259</v>
      </c>
      <c r="E364" s="14" t="s">
        <v>228</v>
      </c>
      <c r="F364" s="14" t="s">
        <v>11</v>
      </c>
      <c r="G364" s="14" t="s">
        <v>65</v>
      </c>
    </row>
    <row r="365" spans="1:7" ht="15.75" thickBot="1" x14ac:dyDescent="0.3">
      <c r="A365" s="16"/>
      <c r="B365" s="16"/>
      <c r="C365" s="14" t="s">
        <v>9</v>
      </c>
      <c r="D365" s="15">
        <v>259</v>
      </c>
      <c r="E365" s="14" t="s">
        <v>228</v>
      </c>
      <c r="F365" s="14" t="s">
        <v>11</v>
      </c>
      <c r="G365" s="14" t="s">
        <v>65</v>
      </c>
    </row>
    <row r="366" spans="1:7" ht="15.75" thickBot="1" x14ac:dyDescent="0.3">
      <c r="A366" s="16"/>
      <c r="B366" s="16"/>
      <c r="C366" s="14" t="s">
        <v>9</v>
      </c>
      <c r="D366" s="15">
        <v>259</v>
      </c>
      <c r="E366" s="14" t="s">
        <v>228</v>
      </c>
      <c r="F366" s="14" t="s">
        <v>11</v>
      </c>
      <c r="G366" s="14" t="s">
        <v>65</v>
      </c>
    </row>
    <row r="367" spans="1:7" ht="15.75" thickBot="1" x14ac:dyDescent="0.3">
      <c r="A367" s="16"/>
      <c r="B367" s="16"/>
      <c r="C367" s="14" t="s">
        <v>9</v>
      </c>
      <c r="D367" s="15">
        <v>259</v>
      </c>
      <c r="E367" s="14" t="s">
        <v>228</v>
      </c>
      <c r="F367" s="14" t="s">
        <v>11</v>
      </c>
      <c r="G367" s="14" t="s">
        <v>65</v>
      </c>
    </row>
    <row r="368" spans="1:7" ht="15.75" thickBot="1" x14ac:dyDescent="0.3">
      <c r="A368" s="16"/>
      <c r="B368" s="16"/>
      <c r="C368" s="14" t="s">
        <v>19</v>
      </c>
      <c r="D368" s="15">
        <v>37.549999999999997</v>
      </c>
      <c r="E368" s="14" t="s">
        <v>228</v>
      </c>
      <c r="F368" s="14" t="s">
        <v>11</v>
      </c>
      <c r="G368" s="14" t="s">
        <v>65</v>
      </c>
    </row>
    <row r="369" spans="2:7" ht="15.75" thickBot="1" x14ac:dyDescent="0.3">
      <c r="B369" s="16"/>
      <c r="C369" s="14" t="s">
        <v>19</v>
      </c>
      <c r="D369" s="15">
        <v>37.549999999999997</v>
      </c>
      <c r="E369" s="14" t="s">
        <v>228</v>
      </c>
      <c r="F369" s="14" t="s">
        <v>11</v>
      </c>
      <c r="G369" s="14" t="s">
        <v>65</v>
      </c>
    </row>
    <row r="370" spans="2:7" s="32" customFormat="1" ht="15.75" thickBot="1" x14ac:dyDescent="0.3">
      <c r="B370" s="16"/>
      <c r="C370" s="14" t="s">
        <v>19</v>
      </c>
      <c r="D370" s="15">
        <v>37.549999999999997</v>
      </c>
      <c r="E370" s="14" t="s">
        <v>228</v>
      </c>
      <c r="F370" s="14" t="s">
        <v>11</v>
      </c>
      <c r="G370" s="14" t="s">
        <v>65</v>
      </c>
    </row>
    <row r="371" spans="2:7" ht="15.75" thickBot="1" x14ac:dyDescent="0.3">
      <c r="B371" s="16"/>
      <c r="C371" s="14" t="s">
        <v>19</v>
      </c>
      <c r="D371" s="15">
        <v>37.549999999999997</v>
      </c>
      <c r="E371" s="14" t="s">
        <v>228</v>
      </c>
      <c r="F371" s="14" t="s">
        <v>11</v>
      </c>
      <c r="G371" s="14" t="s">
        <v>65</v>
      </c>
    </row>
    <row r="372" spans="2:7" ht="15.75" thickBot="1" x14ac:dyDescent="0.3">
      <c r="B372" s="16"/>
      <c r="C372" s="14" t="s">
        <v>49</v>
      </c>
      <c r="D372" s="15">
        <v>10.16</v>
      </c>
      <c r="E372" s="14" t="s">
        <v>228</v>
      </c>
      <c r="F372" s="14" t="s">
        <v>11</v>
      </c>
      <c r="G372" s="14" t="s">
        <v>66</v>
      </c>
    </row>
    <row r="373" spans="2:7" ht="15.75" thickBot="1" x14ac:dyDescent="0.3">
      <c r="B373" s="16"/>
      <c r="C373" s="14" t="s">
        <v>49</v>
      </c>
      <c r="D373" s="15">
        <v>36.840000000000003</v>
      </c>
      <c r="E373" s="14" t="s">
        <v>228</v>
      </c>
      <c r="F373" s="14" t="s">
        <v>11</v>
      </c>
      <c r="G373" s="14" t="s">
        <v>65</v>
      </c>
    </row>
    <row r="374" spans="2:7" ht="15.75" thickBot="1" x14ac:dyDescent="0.3">
      <c r="B374" s="16"/>
      <c r="C374" s="14" t="s">
        <v>49</v>
      </c>
      <c r="D374" s="15">
        <v>31.29</v>
      </c>
      <c r="E374" s="14" t="s">
        <v>228</v>
      </c>
      <c r="F374" s="14" t="s">
        <v>11</v>
      </c>
      <c r="G374" s="14" t="s">
        <v>65</v>
      </c>
    </row>
    <row r="375" spans="2:7" ht="15.75" thickBot="1" x14ac:dyDescent="0.3">
      <c r="B375" s="16"/>
      <c r="C375" s="14" t="s">
        <v>49</v>
      </c>
      <c r="D375" s="15">
        <v>20.81</v>
      </c>
      <c r="E375" s="14" t="s">
        <v>228</v>
      </c>
      <c r="F375" s="14" t="s">
        <v>11</v>
      </c>
      <c r="G375" s="14" t="s">
        <v>138</v>
      </c>
    </row>
    <row r="376" spans="2:7" ht="15.75" thickBot="1" x14ac:dyDescent="0.3">
      <c r="B376" s="16"/>
      <c r="C376" s="14" t="s">
        <v>49</v>
      </c>
      <c r="D376" s="15">
        <v>10</v>
      </c>
      <c r="E376" s="14" t="s">
        <v>228</v>
      </c>
      <c r="F376" s="14" t="s">
        <v>11</v>
      </c>
      <c r="G376" s="14" t="s">
        <v>261</v>
      </c>
    </row>
    <row r="377" spans="2:7" ht="15.75" thickBot="1" x14ac:dyDescent="0.3">
      <c r="B377" s="16"/>
      <c r="C377" s="14" t="s">
        <v>20</v>
      </c>
      <c r="D377" s="15">
        <v>38.25</v>
      </c>
      <c r="E377" s="14" t="s">
        <v>228</v>
      </c>
      <c r="F377" s="14" t="s">
        <v>11</v>
      </c>
      <c r="G377" s="14" t="s">
        <v>62</v>
      </c>
    </row>
    <row r="378" spans="2:7" ht="15.75" thickBot="1" x14ac:dyDescent="0.3">
      <c r="B378" s="16"/>
      <c r="C378" s="14" t="s">
        <v>20</v>
      </c>
      <c r="D378" s="15">
        <v>58.84</v>
      </c>
      <c r="E378" s="14" t="s">
        <v>228</v>
      </c>
      <c r="F378" s="14" t="s">
        <v>11</v>
      </c>
      <c r="G378" s="14" t="s">
        <v>65</v>
      </c>
    </row>
    <row r="379" spans="2:7" ht="15.75" thickBot="1" x14ac:dyDescent="0.3">
      <c r="B379" s="16"/>
      <c r="C379" s="14" t="s">
        <v>20</v>
      </c>
      <c r="D379" s="15">
        <v>69</v>
      </c>
      <c r="E379" s="14" t="s">
        <v>228</v>
      </c>
      <c r="F379" s="14" t="s">
        <v>11</v>
      </c>
      <c r="G379" s="14" t="s">
        <v>65</v>
      </c>
    </row>
    <row r="380" spans="2:7" ht="15.75" thickBot="1" x14ac:dyDescent="0.3">
      <c r="B380" s="16"/>
      <c r="C380" s="14" t="s">
        <v>20</v>
      </c>
      <c r="D380" s="15">
        <v>32.159999999999997</v>
      </c>
      <c r="E380" s="14" t="s">
        <v>228</v>
      </c>
      <c r="F380" s="14" t="s">
        <v>11</v>
      </c>
      <c r="G380" s="14" t="s">
        <v>65</v>
      </c>
    </row>
    <row r="381" spans="2:7" ht="15.75" thickBot="1" x14ac:dyDescent="0.3">
      <c r="B381" s="16"/>
      <c r="C381" s="14" t="s">
        <v>20</v>
      </c>
      <c r="D381" s="15">
        <v>37.71</v>
      </c>
      <c r="E381" s="14" t="s">
        <v>228</v>
      </c>
      <c r="F381" s="14" t="s">
        <v>11</v>
      </c>
      <c r="G381" s="14" t="s">
        <v>65</v>
      </c>
    </row>
    <row r="382" spans="2:7" ht="15.75" thickBot="1" x14ac:dyDescent="0.3">
      <c r="B382" s="16"/>
      <c r="C382" s="14" t="s">
        <v>20</v>
      </c>
      <c r="D382" s="15">
        <v>20.94</v>
      </c>
      <c r="E382" s="14" t="s">
        <v>228</v>
      </c>
      <c r="F382" s="14" t="s">
        <v>11</v>
      </c>
      <c r="G382" s="14" t="s">
        <v>65</v>
      </c>
    </row>
    <row r="383" spans="2:7" s="32" customFormat="1" ht="15.75" thickBot="1" x14ac:dyDescent="0.3">
      <c r="B383" s="16"/>
      <c r="C383" s="14" t="s">
        <v>67</v>
      </c>
      <c r="D383" s="15">
        <v>49.63</v>
      </c>
      <c r="E383" s="14" t="s">
        <v>228</v>
      </c>
      <c r="F383" s="14" t="s">
        <v>11</v>
      </c>
      <c r="G383" s="14" t="s">
        <v>65</v>
      </c>
    </row>
    <row r="384" spans="2:7" ht="15.75" thickBot="1" x14ac:dyDescent="0.3">
      <c r="B384" s="16"/>
      <c r="C384" s="14" t="s">
        <v>67</v>
      </c>
      <c r="D384" s="15">
        <v>16.54</v>
      </c>
      <c r="E384" s="14" t="s">
        <v>228</v>
      </c>
      <c r="F384" s="14" t="s">
        <v>11</v>
      </c>
      <c r="G384" s="14" t="s">
        <v>65</v>
      </c>
    </row>
    <row r="385" spans="1:7" ht="15.75" thickBot="1" x14ac:dyDescent="0.3">
      <c r="B385" s="16"/>
      <c r="C385" s="14" t="s">
        <v>67</v>
      </c>
      <c r="D385" s="15">
        <v>33</v>
      </c>
      <c r="E385" s="14" t="s">
        <v>228</v>
      </c>
      <c r="F385" s="14" t="s">
        <v>11</v>
      </c>
      <c r="G385" s="14" t="s">
        <v>65</v>
      </c>
    </row>
    <row r="386" spans="1:7" ht="15.75" thickBot="1" x14ac:dyDescent="0.3">
      <c r="B386" s="33"/>
      <c r="C386" s="14" t="s">
        <v>67</v>
      </c>
      <c r="D386" s="15">
        <v>35.75</v>
      </c>
      <c r="E386" s="14" t="s">
        <v>228</v>
      </c>
      <c r="F386" s="14" t="s">
        <v>11</v>
      </c>
      <c r="G386" s="14" t="s">
        <v>65</v>
      </c>
    </row>
    <row r="387" spans="1:7" ht="15.75" thickBot="1" x14ac:dyDescent="0.3">
      <c r="B387" s="34" t="s">
        <v>247</v>
      </c>
      <c r="C387" s="35"/>
      <c r="D387" s="36">
        <f>SUM(D361:D386)</f>
        <v>2403.92</v>
      </c>
      <c r="E387" s="20"/>
      <c r="F387" s="21"/>
      <c r="G387" s="22"/>
    </row>
    <row r="388" spans="1:7" ht="15.75" thickBot="1" x14ac:dyDescent="0.3">
      <c r="B388" s="13" t="s">
        <v>231</v>
      </c>
      <c r="C388" s="14" t="s">
        <v>9</v>
      </c>
      <c r="D388" s="15">
        <v>89</v>
      </c>
      <c r="E388" s="14" t="s">
        <v>262</v>
      </c>
      <c r="F388" s="14" t="s">
        <v>11</v>
      </c>
      <c r="G388" s="14" t="s">
        <v>62</v>
      </c>
    </row>
    <row r="389" spans="1:7" ht="15.75" thickBot="1" x14ac:dyDescent="0.3">
      <c r="B389" s="16"/>
      <c r="C389" s="14" t="s">
        <v>9</v>
      </c>
      <c r="D389" s="15">
        <v>89</v>
      </c>
      <c r="E389" s="14" t="s">
        <v>262</v>
      </c>
      <c r="F389" s="14" t="s">
        <v>11</v>
      </c>
      <c r="G389" s="14" t="s">
        <v>62</v>
      </c>
    </row>
    <row r="390" spans="1:7" ht="15.75" thickBot="1" x14ac:dyDescent="0.3">
      <c r="B390" s="16"/>
      <c r="C390" s="14" t="s">
        <v>19</v>
      </c>
      <c r="D390" s="15">
        <v>5.34</v>
      </c>
      <c r="E390" s="14" t="s">
        <v>262</v>
      </c>
      <c r="F390" s="14" t="s">
        <v>11</v>
      </c>
      <c r="G390" s="14" t="s">
        <v>62</v>
      </c>
    </row>
    <row r="391" spans="1:7" ht="12.75" customHeight="1" thickBot="1" x14ac:dyDescent="0.3">
      <c r="B391" s="33"/>
      <c r="C391" s="14" t="s">
        <v>19</v>
      </c>
      <c r="D391" s="15">
        <v>5.34</v>
      </c>
      <c r="E391" s="14" t="s">
        <v>262</v>
      </c>
      <c r="F391" s="14" t="s">
        <v>11</v>
      </c>
      <c r="G391" s="14" t="s">
        <v>62</v>
      </c>
    </row>
    <row r="392" spans="1:7" ht="15.75" thickBot="1" x14ac:dyDescent="0.3">
      <c r="B392" s="34" t="s">
        <v>231</v>
      </c>
      <c r="C392" s="35"/>
      <c r="D392" s="36">
        <v>188.68</v>
      </c>
      <c r="E392" s="20"/>
      <c r="F392" s="21"/>
      <c r="G392" s="22"/>
    </row>
    <row r="393" spans="1:7" ht="12.75" customHeight="1" thickBot="1" x14ac:dyDescent="0.3">
      <c r="A393" s="23" t="s">
        <v>110</v>
      </c>
      <c r="B393" s="24"/>
      <c r="C393" s="37"/>
      <c r="D393" s="25">
        <f>SUM(D346:D392)/2</f>
        <v>3000.1000000000008</v>
      </c>
      <c r="E393" s="20"/>
      <c r="F393" s="21"/>
      <c r="G393" s="22"/>
    </row>
    <row r="394" spans="1:7" ht="12.75" customHeight="1" thickTop="1" thickBot="1" x14ac:dyDescent="0.3">
      <c r="A394" s="26"/>
    </row>
    <row r="395" spans="1:7" ht="15.75" thickBot="1" x14ac:dyDescent="0.3">
      <c r="A395" s="51" t="s">
        <v>263</v>
      </c>
      <c r="B395" s="52"/>
      <c r="C395" s="52"/>
      <c r="D395" s="67">
        <f>SUM(D4:D393)/3</f>
        <v>29960.179999999989</v>
      </c>
      <c r="E395" s="68"/>
      <c r="F395" s="69"/>
      <c r="G395" s="69"/>
    </row>
    <row r="396" spans="1:7" x14ac:dyDescent="0.25">
      <c r="A396" s="70">
        <v>42654</v>
      </c>
      <c r="B396" s="61"/>
      <c r="C396" s="61"/>
      <c r="D396" s="59"/>
      <c r="E396" s="60" t="s">
        <v>120</v>
      </c>
      <c r="F396" s="61"/>
      <c r="G396" s="61"/>
    </row>
  </sheetData>
  <mergeCells count="1">
    <mergeCell ref="A395:C3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tabSelected="1" workbookViewId="0">
      <selection sqref="A1:XFD1048576"/>
    </sheetView>
  </sheetViews>
  <sheetFormatPr defaultRowHeight="15" x14ac:dyDescent="0.25"/>
  <cols>
    <col min="1" max="1" width="20.42578125" bestFit="1" customWidth="1"/>
    <col min="2" max="2" width="28.5703125" bestFit="1" customWidth="1"/>
    <col min="3" max="3" width="26.140625" customWidth="1"/>
    <col min="4" max="4" width="12.85546875" bestFit="1" customWidth="1"/>
    <col min="5" max="5" width="45.140625" bestFit="1" customWidth="1"/>
    <col min="6" max="6" width="9.7109375" bestFit="1" customWidth="1"/>
    <col min="7" max="7" width="13.140625" bestFit="1" customWidth="1"/>
  </cols>
  <sheetData>
    <row r="1" spans="1:7" ht="21.75" customHeight="1" x14ac:dyDescent="0.25">
      <c r="A1" s="1"/>
      <c r="B1" s="2"/>
      <c r="C1" s="3" t="s">
        <v>264</v>
      </c>
      <c r="D1" s="2"/>
      <c r="E1" s="4"/>
      <c r="F1" s="2"/>
      <c r="G1" s="2"/>
    </row>
    <row r="2" spans="1:7" ht="15.75" thickBot="1" x14ac:dyDescent="0.3">
      <c r="A2" s="5"/>
      <c r="B2" s="6"/>
      <c r="C2" s="6"/>
      <c r="D2" s="6"/>
      <c r="E2" s="7"/>
      <c r="F2" s="6"/>
      <c r="G2" s="6"/>
    </row>
    <row r="3" spans="1:7" x14ac:dyDescent="0.25">
      <c r="A3" s="71" t="s">
        <v>1</v>
      </c>
      <c r="B3" s="71" t="s">
        <v>2</v>
      </c>
      <c r="C3" s="71" t="s">
        <v>3</v>
      </c>
      <c r="D3" s="72" t="s">
        <v>4</v>
      </c>
      <c r="E3" s="73" t="s">
        <v>5</v>
      </c>
      <c r="F3" s="71"/>
      <c r="G3" s="74" t="s">
        <v>6</v>
      </c>
    </row>
    <row r="4" spans="1:7" ht="15.75" thickBot="1" x14ac:dyDescent="0.3">
      <c r="A4" s="75" t="s">
        <v>265</v>
      </c>
      <c r="B4" s="76"/>
      <c r="C4" s="76"/>
      <c r="D4" s="77"/>
      <c r="E4" s="76"/>
      <c r="F4" s="76"/>
      <c r="G4" s="78"/>
    </row>
    <row r="5" spans="1:7" ht="15.75" thickBot="1" x14ac:dyDescent="0.3">
      <c r="A5" s="79"/>
      <c r="B5" s="13" t="s">
        <v>266</v>
      </c>
      <c r="C5" s="14" t="s">
        <v>9</v>
      </c>
      <c r="D5" s="15">
        <v>149</v>
      </c>
      <c r="E5" s="14" t="s">
        <v>267</v>
      </c>
      <c r="F5" s="14" t="s">
        <v>11</v>
      </c>
      <c r="G5" s="80" t="s">
        <v>43</v>
      </c>
    </row>
    <row r="6" spans="1:7" ht="15.75" thickBot="1" x14ac:dyDescent="0.3">
      <c r="A6" s="79"/>
      <c r="B6" s="33"/>
      <c r="C6" s="14" t="s">
        <v>9</v>
      </c>
      <c r="D6" s="15">
        <v>149</v>
      </c>
      <c r="E6" s="14" t="s">
        <v>267</v>
      </c>
      <c r="F6" s="14" t="s">
        <v>11</v>
      </c>
      <c r="G6" s="80" t="s">
        <v>43</v>
      </c>
    </row>
    <row r="7" spans="1:7" x14ac:dyDescent="0.25">
      <c r="A7" s="81"/>
      <c r="B7" s="82" t="s">
        <v>266</v>
      </c>
      <c r="C7" s="83"/>
      <c r="D7" s="84">
        <f>SUM(D5:D6)</f>
        <v>298</v>
      </c>
      <c r="E7" s="85"/>
      <c r="F7" s="124"/>
      <c r="G7" s="125"/>
    </row>
    <row r="8" spans="1:7" ht="15.75" thickBot="1" x14ac:dyDescent="0.3">
      <c r="A8" s="88" t="s">
        <v>265</v>
      </c>
      <c r="B8" s="89"/>
      <c r="C8" s="90"/>
      <c r="D8" s="91">
        <f>SUM(D5:D7)/2</f>
        <v>298</v>
      </c>
      <c r="E8" s="92"/>
      <c r="F8" s="93"/>
      <c r="G8" s="94"/>
    </row>
    <row r="9" spans="1:7" s="32" customFormat="1" ht="15.75" thickTop="1" x14ac:dyDescent="0.25">
      <c r="A9" s="26"/>
      <c r="B9" s="38"/>
      <c r="C9" s="39"/>
      <c r="D9" s="40"/>
      <c r="E9" s="107"/>
      <c r="F9" s="108"/>
      <c r="G9" s="109"/>
    </row>
    <row r="10" spans="1:7" s="32" customFormat="1" ht="15.75" thickBot="1" x14ac:dyDescent="0.3">
      <c r="A10" s="75" t="s">
        <v>7</v>
      </c>
      <c r="B10" s="118"/>
      <c r="C10" s="119"/>
      <c r="D10" s="120"/>
      <c r="E10" s="114"/>
      <c r="F10" s="115"/>
      <c r="G10" s="116"/>
    </row>
    <row r="11" spans="1:7" s="32" customFormat="1" ht="15.75" thickBot="1" x14ac:dyDescent="0.3">
      <c r="A11" s="96"/>
      <c r="B11" s="13" t="s">
        <v>266</v>
      </c>
      <c r="C11" s="14" t="s">
        <v>9</v>
      </c>
      <c r="D11" s="15">
        <v>149</v>
      </c>
      <c r="E11" s="14" t="s">
        <v>267</v>
      </c>
      <c r="F11" s="14" t="s">
        <v>11</v>
      </c>
      <c r="G11" s="80" t="s">
        <v>12</v>
      </c>
    </row>
    <row r="12" spans="1:7" s="32" customFormat="1" ht="15.75" thickBot="1" x14ac:dyDescent="0.3">
      <c r="A12" s="96"/>
      <c r="B12" s="33"/>
      <c r="C12" s="14" t="s">
        <v>9</v>
      </c>
      <c r="D12" s="15">
        <v>149</v>
      </c>
      <c r="E12" s="14" t="s">
        <v>267</v>
      </c>
      <c r="F12" s="14" t="s">
        <v>11</v>
      </c>
      <c r="G12" s="80" t="s">
        <v>12</v>
      </c>
    </row>
    <row r="13" spans="1:7" s="32" customFormat="1" x14ac:dyDescent="0.25">
      <c r="A13" s="121"/>
      <c r="B13" s="82" t="s">
        <v>266</v>
      </c>
      <c r="C13" s="83"/>
      <c r="D13" s="84">
        <v>298</v>
      </c>
      <c r="E13" s="85"/>
      <c r="F13" s="86"/>
      <c r="G13" s="87"/>
    </row>
    <row r="14" spans="1:7" ht="15.75" thickBot="1" x14ac:dyDescent="0.3">
      <c r="A14" s="88" t="s">
        <v>7</v>
      </c>
      <c r="B14" s="89"/>
      <c r="C14" s="90"/>
      <c r="D14" s="91">
        <f>SUM(D11:D13)/2</f>
        <v>298</v>
      </c>
      <c r="E14" s="92"/>
      <c r="F14" s="93"/>
      <c r="G14" s="94"/>
    </row>
    <row r="15" spans="1:7" s="32" customFormat="1" ht="16.5" thickTop="1" thickBot="1" x14ac:dyDescent="0.3">
      <c r="A15" s="26"/>
      <c r="B15" s="38"/>
      <c r="C15" s="39"/>
      <c r="D15" s="40"/>
      <c r="E15" s="29"/>
      <c r="F15" s="30"/>
      <c r="G15" s="31"/>
    </row>
    <row r="16" spans="1:7" s="32" customFormat="1" ht="15.75" thickBot="1" x14ac:dyDescent="0.3">
      <c r="A16" s="13" t="s">
        <v>14</v>
      </c>
      <c r="B16" s="38"/>
      <c r="C16" s="39"/>
      <c r="D16" s="40"/>
      <c r="E16" s="29"/>
      <c r="F16" s="30"/>
      <c r="G16" s="31"/>
    </row>
    <row r="17" spans="1:7" s="32" customFormat="1" ht="15.75" thickBot="1" x14ac:dyDescent="0.3">
      <c r="A17" s="26"/>
      <c r="B17" s="13" t="s">
        <v>268</v>
      </c>
      <c r="C17" s="14" t="s">
        <v>24</v>
      </c>
      <c r="D17" s="15">
        <v>515.96</v>
      </c>
      <c r="E17" s="14" t="s">
        <v>269</v>
      </c>
      <c r="F17" s="14" t="s">
        <v>11</v>
      </c>
      <c r="G17" s="14" t="s">
        <v>270</v>
      </c>
    </row>
    <row r="18" spans="1:7" s="32" customFormat="1" ht="15.75" thickBot="1" x14ac:dyDescent="0.3">
      <c r="A18" s="26"/>
      <c r="B18" s="16"/>
      <c r="C18" s="14" t="s">
        <v>28</v>
      </c>
      <c r="D18" s="15">
        <v>42.85</v>
      </c>
      <c r="E18" s="14" t="s">
        <v>269</v>
      </c>
      <c r="F18" s="14" t="s">
        <v>11</v>
      </c>
      <c r="G18" s="14" t="s">
        <v>270</v>
      </c>
    </row>
    <row r="19" spans="1:7" s="32" customFormat="1" ht="15.75" thickBot="1" x14ac:dyDescent="0.3">
      <c r="A19" s="26"/>
      <c r="B19" s="16"/>
      <c r="C19" s="14" t="s">
        <v>29</v>
      </c>
      <c r="D19" s="15">
        <v>7.4</v>
      </c>
      <c r="E19" s="14" t="s">
        <v>269</v>
      </c>
      <c r="F19" s="14" t="s">
        <v>11</v>
      </c>
      <c r="G19" s="14" t="s">
        <v>270</v>
      </c>
    </row>
    <row r="20" spans="1:7" s="32" customFormat="1" ht="15.75" thickBot="1" x14ac:dyDescent="0.3">
      <c r="A20" s="26"/>
      <c r="B20" s="16"/>
      <c r="C20" s="14" t="s">
        <v>9</v>
      </c>
      <c r="D20" s="15">
        <v>123.84</v>
      </c>
      <c r="E20" s="14" t="s">
        <v>269</v>
      </c>
      <c r="F20" s="14" t="s">
        <v>11</v>
      </c>
      <c r="G20" s="14" t="s">
        <v>270</v>
      </c>
    </row>
    <row r="21" spans="1:7" s="32" customFormat="1" ht="15.75" thickBot="1" x14ac:dyDescent="0.3">
      <c r="A21" s="26"/>
      <c r="B21" s="16"/>
      <c r="C21" s="14" t="s">
        <v>19</v>
      </c>
      <c r="D21" s="15">
        <v>13.32</v>
      </c>
      <c r="E21" s="14" t="s">
        <v>269</v>
      </c>
      <c r="F21" s="14" t="s">
        <v>11</v>
      </c>
      <c r="G21" s="14" t="s">
        <v>270</v>
      </c>
    </row>
    <row r="22" spans="1:7" s="32" customFormat="1" ht="15.75" thickBot="1" x14ac:dyDescent="0.3">
      <c r="A22" s="26"/>
      <c r="B22" s="16"/>
      <c r="C22" s="14" t="s">
        <v>30</v>
      </c>
      <c r="D22" s="15">
        <v>14</v>
      </c>
      <c r="E22" s="14" t="s">
        <v>269</v>
      </c>
      <c r="F22" s="14" t="s">
        <v>11</v>
      </c>
      <c r="G22" s="14" t="s">
        <v>26</v>
      </c>
    </row>
    <row r="23" spans="1:7" s="32" customFormat="1" ht="15.75" thickBot="1" x14ac:dyDescent="0.3">
      <c r="A23" s="26"/>
      <c r="B23" s="16"/>
      <c r="C23" s="14" t="s">
        <v>20</v>
      </c>
      <c r="D23" s="15">
        <v>48</v>
      </c>
      <c r="E23" s="14" t="s">
        <v>269</v>
      </c>
      <c r="F23" s="14" t="s">
        <v>11</v>
      </c>
      <c r="G23" s="14" t="s">
        <v>270</v>
      </c>
    </row>
    <row r="24" spans="1:7" s="32" customFormat="1" ht="15.75" thickBot="1" x14ac:dyDescent="0.3">
      <c r="A24" s="26"/>
      <c r="B24" s="33"/>
      <c r="C24" s="14" t="s">
        <v>20</v>
      </c>
      <c r="D24" s="15">
        <v>48</v>
      </c>
      <c r="E24" s="14" t="s">
        <v>269</v>
      </c>
      <c r="F24" s="14" t="s">
        <v>11</v>
      </c>
      <c r="G24" s="14" t="s">
        <v>270</v>
      </c>
    </row>
    <row r="25" spans="1:7" s="32" customFormat="1" ht="15.75" thickBot="1" x14ac:dyDescent="0.3">
      <c r="A25" s="26"/>
      <c r="B25" s="34" t="s">
        <v>268</v>
      </c>
      <c r="C25" s="35"/>
      <c r="D25" s="36">
        <v>813.37</v>
      </c>
      <c r="E25" s="20"/>
      <c r="F25" s="21"/>
      <c r="G25" s="22"/>
    </row>
    <row r="26" spans="1:7" s="32" customFormat="1" ht="15.75" thickBot="1" x14ac:dyDescent="0.3">
      <c r="A26" s="26"/>
      <c r="B26" s="14" t="s">
        <v>271</v>
      </c>
      <c r="C26" s="14" t="s">
        <v>9</v>
      </c>
      <c r="D26" s="15">
        <v>89</v>
      </c>
      <c r="E26" s="14" t="s">
        <v>272</v>
      </c>
      <c r="F26" s="14" t="s">
        <v>11</v>
      </c>
      <c r="G26" s="14" t="s">
        <v>12</v>
      </c>
    </row>
    <row r="27" spans="1:7" s="32" customFormat="1" ht="15.75" thickBot="1" x14ac:dyDescent="0.3">
      <c r="A27" s="26"/>
      <c r="B27" s="34" t="s">
        <v>271</v>
      </c>
      <c r="C27" s="35"/>
      <c r="D27" s="36">
        <v>89</v>
      </c>
      <c r="E27" s="20"/>
      <c r="F27" s="21"/>
      <c r="G27" s="22"/>
    </row>
    <row r="28" spans="1:7" s="32" customFormat="1" ht="15.75" thickBot="1" x14ac:dyDescent="0.3">
      <c r="A28" s="26"/>
      <c r="B28" s="14" t="s">
        <v>273</v>
      </c>
      <c r="C28" s="14" t="s">
        <v>9</v>
      </c>
      <c r="D28" s="15">
        <v>89</v>
      </c>
      <c r="E28" s="14" t="s">
        <v>274</v>
      </c>
      <c r="F28" s="14" t="s">
        <v>11</v>
      </c>
      <c r="G28" s="14" t="s">
        <v>12</v>
      </c>
    </row>
    <row r="29" spans="1:7" s="32" customFormat="1" ht="15.75" thickBot="1" x14ac:dyDescent="0.3">
      <c r="A29" s="26"/>
      <c r="B29" s="34" t="s">
        <v>273</v>
      </c>
      <c r="C29" s="35"/>
      <c r="D29" s="36">
        <v>89</v>
      </c>
      <c r="E29" s="20"/>
      <c r="F29" s="21"/>
      <c r="G29" s="22"/>
    </row>
    <row r="30" spans="1:7" s="32" customFormat="1" ht="15.75" thickBot="1" x14ac:dyDescent="0.3">
      <c r="A30" s="26"/>
      <c r="B30" s="13" t="s">
        <v>266</v>
      </c>
      <c r="C30" s="14" t="s">
        <v>9</v>
      </c>
      <c r="D30" s="15">
        <v>89</v>
      </c>
      <c r="E30" s="14" t="s">
        <v>267</v>
      </c>
      <c r="F30" s="14" t="s">
        <v>11</v>
      </c>
      <c r="G30" s="14" t="s">
        <v>12</v>
      </c>
    </row>
    <row r="31" spans="1:7" s="32" customFormat="1" ht="15.75" thickBot="1" x14ac:dyDescent="0.3">
      <c r="A31" s="26"/>
      <c r="B31" s="16"/>
      <c r="C31" s="14" t="s">
        <v>9</v>
      </c>
      <c r="D31" s="15">
        <v>189.99</v>
      </c>
      <c r="E31" s="14" t="s">
        <v>267</v>
      </c>
      <c r="F31" s="14" t="s">
        <v>11</v>
      </c>
      <c r="G31" s="14" t="s">
        <v>12</v>
      </c>
    </row>
    <row r="32" spans="1:7" s="32" customFormat="1" ht="15.75" thickBot="1" x14ac:dyDescent="0.3">
      <c r="A32" s="26"/>
      <c r="B32" s="33"/>
      <c r="C32" s="14" t="s">
        <v>9</v>
      </c>
      <c r="D32" s="15">
        <v>189.99</v>
      </c>
      <c r="E32" s="14" t="s">
        <v>267</v>
      </c>
      <c r="F32" s="14" t="s">
        <v>11</v>
      </c>
      <c r="G32" s="14" t="s">
        <v>12</v>
      </c>
    </row>
    <row r="33" spans="1:7" s="32" customFormat="1" ht="15.75" thickBot="1" x14ac:dyDescent="0.3">
      <c r="A33" s="26"/>
      <c r="B33" s="34" t="s">
        <v>266</v>
      </c>
      <c r="C33" s="35"/>
      <c r="D33" s="36">
        <v>468.98</v>
      </c>
      <c r="E33" s="20"/>
      <c r="F33" s="21"/>
      <c r="G33" s="22"/>
    </row>
    <row r="34" spans="1:7" s="32" customFormat="1" ht="15.75" thickBot="1" x14ac:dyDescent="0.3">
      <c r="A34" s="26"/>
      <c r="B34" s="13" t="s">
        <v>275</v>
      </c>
      <c r="C34" s="14" t="s">
        <v>24</v>
      </c>
      <c r="D34" s="15">
        <v>198.98</v>
      </c>
      <c r="E34" s="14" t="s">
        <v>276</v>
      </c>
      <c r="F34" s="14" t="s">
        <v>11</v>
      </c>
      <c r="G34" s="14" t="s">
        <v>270</v>
      </c>
    </row>
    <row r="35" spans="1:7" s="32" customFormat="1" ht="15.75" thickBot="1" x14ac:dyDescent="0.3">
      <c r="A35" s="26"/>
      <c r="B35" s="16"/>
      <c r="C35" s="14" t="s">
        <v>24</v>
      </c>
      <c r="D35" s="15">
        <v>248.98</v>
      </c>
      <c r="E35" s="14" t="s">
        <v>276</v>
      </c>
      <c r="F35" s="14" t="s">
        <v>11</v>
      </c>
      <c r="G35" s="14" t="s">
        <v>66</v>
      </c>
    </row>
    <row r="36" spans="1:7" s="32" customFormat="1" ht="15.75" thickBot="1" x14ac:dyDescent="0.3">
      <c r="A36" s="26"/>
      <c r="B36" s="16"/>
      <c r="C36" s="14" t="s">
        <v>24</v>
      </c>
      <c r="D36" s="15">
        <v>255.48</v>
      </c>
      <c r="E36" s="14" t="s">
        <v>276</v>
      </c>
      <c r="F36" s="14" t="s">
        <v>11</v>
      </c>
      <c r="G36" s="14" t="s">
        <v>26</v>
      </c>
    </row>
    <row r="37" spans="1:7" s="32" customFormat="1" ht="15.75" thickBot="1" x14ac:dyDescent="0.3">
      <c r="A37" s="26"/>
      <c r="B37" s="16"/>
      <c r="C37" s="14" t="s">
        <v>28</v>
      </c>
      <c r="D37" s="15">
        <v>48.69</v>
      </c>
      <c r="E37" s="14" t="s">
        <v>276</v>
      </c>
      <c r="F37" s="14" t="s">
        <v>11</v>
      </c>
      <c r="G37" s="14" t="s">
        <v>66</v>
      </c>
    </row>
    <row r="38" spans="1:7" s="32" customFormat="1" ht="15.75" thickBot="1" x14ac:dyDescent="0.3">
      <c r="A38" s="26"/>
      <c r="B38" s="16"/>
      <c r="C38" s="14" t="s">
        <v>28</v>
      </c>
      <c r="D38" s="15">
        <v>34.85</v>
      </c>
      <c r="E38" s="14" t="s">
        <v>276</v>
      </c>
      <c r="F38" s="14" t="s">
        <v>11</v>
      </c>
      <c r="G38" s="14" t="s">
        <v>270</v>
      </c>
    </row>
    <row r="39" spans="1:7" s="32" customFormat="1" ht="15.75" thickBot="1" x14ac:dyDescent="0.3">
      <c r="A39" s="26"/>
      <c r="B39" s="16"/>
      <c r="C39" s="14" t="s">
        <v>29</v>
      </c>
      <c r="D39" s="15">
        <v>6.5</v>
      </c>
      <c r="E39" s="14" t="s">
        <v>276</v>
      </c>
      <c r="F39" s="14" t="s">
        <v>11</v>
      </c>
      <c r="G39" s="14" t="s">
        <v>270</v>
      </c>
    </row>
    <row r="40" spans="1:7" s="32" customFormat="1" ht="15.75" thickBot="1" x14ac:dyDescent="0.3">
      <c r="A40" s="26"/>
      <c r="B40" s="16"/>
      <c r="C40" s="14" t="s">
        <v>29</v>
      </c>
      <c r="D40" s="15">
        <v>5.5</v>
      </c>
      <c r="E40" s="14" t="s">
        <v>276</v>
      </c>
      <c r="F40" s="14" t="s">
        <v>11</v>
      </c>
      <c r="G40" s="14" t="s">
        <v>66</v>
      </c>
    </row>
    <row r="41" spans="1:7" s="32" customFormat="1" ht="15.75" thickBot="1" x14ac:dyDescent="0.3">
      <c r="A41" s="26"/>
      <c r="B41" s="16"/>
      <c r="C41" s="14" t="s">
        <v>9</v>
      </c>
      <c r="D41" s="15">
        <v>101.92</v>
      </c>
      <c r="E41" s="14" t="s">
        <v>276</v>
      </c>
      <c r="F41" s="14" t="s">
        <v>11</v>
      </c>
      <c r="G41" s="14" t="s">
        <v>270</v>
      </c>
    </row>
    <row r="42" spans="1:7" s="32" customFormat="1" ht="15.75" thickBot="1" x14ac:dyDescent="0.3">
      <c r="A42" s="26"/>
      <c r="B42" s="16"/>
      <c r="C42" s="14" t="s">
        <v>9</v>
      </c>
      <c r="D42" s="15">
        <v>94</v>
      </c>
      <c r="E42" s="14" t="s">
        <v>276</v>
      </c>
      <c r="F42" s="14" t="s">
        <v>11</v>
      </c>
      <c r="G42" s="14" t="s">
        <v>66</v>
      </c>
    </row>
    <row r="43" spans="1:7" s="32" customFormat="1" ht="15.75" thickBot="1" x14ac:dyDescent="0.3">
      <c r="A43" s="26"/>
      <c r="B43" s="16"/>
      <c r="C43" s="14" t="s">
        <v>19</v>
      </c>
      <c r="D43" s="15">
        <v>17.07</v>
      </c>
      <c r="E43" s="14" t="s">
        <v>276</v>
      </c>
      <c r="F43" s="14" t="s">
        <v>11</v>
      </c>
      <c r="G43" s="14" t="s">
        <v>270</v>
      </c>
    </row>
    <row r="44" spans="1:7" s="32" customFormat="1" ht="15.75" thickBot="1" x14ac:dyDescent="0.3">
      <c r="A44" s="26"/>
      <c r="B44" s="16"/>
      <c r="C44" s="14" t="s">
        <v>19</v>
      </c>
      <c r="D44" s="15">
        <v>15.98</v>
      </c>
      <c r="E44" s="14" t="s">
        <v>276</v>
      </c>
      <c r="F44" s="14" t="s">
        <v>11</v>
      </c>
      <c r="G44" s="14" t="s">
        <v>66</v>
      </c>
    </row>
    <row r="45" spans="1:7" s="32" customFormat="1" ht="15.75" thickBot="1" x14ac:dyDescent="0.3">
      <c r="A45" s="26"/>
      <c r="B45" s="16"/>
      <c r="C45" s="14" t="s">
        <v>30</v>
      </c>
      <c r="D45" s="15">
        <v>17</v>
      </c>
      <c r="E45" s="14" t="s">
        <v>276</v>
      </c>
      <c r="F45" s="14" t="s">
        <v>11</v>
      </c>
      <c r="G45" s="14" t="s">
        <v>26</v>
      </c>
    </row>
    <row r="46" spans="1:7" s="32" customFormat="1" ht="15.75" thickBot="1" x14ac:dyDescent="0.3">
      <c r="A46" s="26"/>
      <c r="B46" s="16"/>
      <c r="C46" s="14" t="s">
        <v>20</v>
      </c>
      <c r="D46" s="15">
        <v>48</v>
      </c>
      <c r="E46" s="14" t="s">
        <v>276</v>
      </c>
      <c r="F46" s="14" t="s">
        <v>11</v>
      </c>
      <c r="G46" s="14" t="s">
        <v>270</v>
      </c>
    </row>
    <row r="47" spans="1:7" s="32" customFormat="1" ht="15.75" thickBot="1" x14ac:dyDescent="0.3">
      <c r="A47" s="26"/>
      <c r="B47" s="16"/>
      <c r="C47" s="14" t="s">
        <v>20</v>
      </c>
      <c r="D47" s="15">
        <v>59</v>
      </c>
      <c r="E47" s="14" t="s">
        <v>276</v>
      </c>
      <c r="F47" s="14" t="s">
        <v>11</v>
      </c>
      <c r="G47" s="14" t="s">
        <v>66</v>
      </c>
    </row>
    <row r="48" spans="1:7" s="32" customFormat="1" ht="15.75" thickBot="1" x14ac:dyDescent="0.3">
      <c r="A48" s="26"/>
      <c r="B48" s="33"/>
      <c r="C48" s="14" t="s">
        <v>20</v>
      </c>
      <c r="D48" s="15">
        <v>44.25</v>
      </c>
      <c r="E48" s="14" t="s">
        <v>276</v>
      </c>
      <c r="F48" s="14" t="s">
        <v>11</v>
      </c>
      <c r="G48" s="14" t="s">
        <v>66</v>
      </c>
    </row>
    <row r="49" spans="1:7" s="32" customFormat="1" ht="15.75" thickBot="1" x14ac:dyDescent="0.3">
      <c r="A49" s="26"/>
      <c r="B49" s="34" t="s">
        <v>275</v>
      </c>
      <c r="C49" s="35"/>
      <c r="D49" s="36">
        <v>1196.2</v>
      </c>
      <c r="E49" s="20"/>
      <c r="F49" s="21"/>
      <c r="G49" s="22"/>
    </row>
    <row r="50" spans="1:7" ht="15.75" thickBot="1" x14ac:dyDescent="0.3">
      <c r="A50" s="23" t="s">
        <v>14</v>
      </c>
      <c r="B50" s="24"/>
      <c r="C50" s="37"/>
      <c r="D50" s="25">
        <f>SUM(D17:D49)/2</f>
        <v>2656.55</v>
      </c>
      <c r="E50" s="20"/>
      <c r="F50" s="21"/>
      <c r="G50" s="22"/>
    </row>
    <row r="51" spans="1:7" s="32" customFormat="1" ht="15.75" thickTop="1" x14ac:dyDescent="0.25">
      <c r="A51" s="26"/>
      <c r="B51" s="38"/>
      <c r="C51" s="39"/>
      <c r="D51" s="40"/>
      <c r="E51" s="107"/>
      <c r="F51" s="108"/>
      <c r="G51" s="109"/>
    </row>
    <row r="52" spans="1:7" s="32" customFormat="1" ht="15.75" thickBot="1" x14ac:dyDescent="0.3">
      <c r="A52" s="126" t="s">
        <v>215</v>
      </c>
      <c r="B52" s="118"/>
      <c r="C52" s="119"/>
      <c r="D52" s="120"/>
      <c r="E52" s="114"/>
      <c r="F52" s="115"/>
      <c r="G52" s="116"/>
    </row>
    <row r="53" spans="1:7" s="32" customFormat="1" ht="15.75" thickBot="1" x14ac:dyDescent="0.3">
      <c r="A53" s="96"/>
      <c r="B53" s="13" t="s">
        <v>277</v>
      </c>
      <c r="C53" s="14" t="s">
        <v>9</v>
      </c>
      <c r="D53" s="15">
        <v>86</v>
      </c>
      <c r="E53" s="14" t="s">
        <v>278</v>
      </c>
      <c r="F53" s="14" t="s">
        <v>11</v>
      </c>
      <c r="G53" s="80" t="s">
        <v>279</v>
      </c>
    </row>
    <row r="54" spans="1:7" s="32" customFormat="1" ht="15.75" thickBot="1" x14ac:dyDescent="0.3">
      <c r="A54" s="96"/>
      <c r="B54" s="16"/>
      <c r="C54" s="14" t="s">
        <v>9</v>
      </c>
      <c r="D54" s="15">
        <v>89</v>
      </c>
      <c r="E54" s="14" t="s">
        <v>278</v>
      </c>
      <c r="F54" s="14" t="s">
        <v>11</v>
      </c>
      <c r="G54" s="80" t="s">
        <v>280</v>
      </c>
    </row>
    <row r="55" spans="1:7" s="32" customFormat="1" ht="15.75" thickBot="1" x14ac:dyDescent="0.3">
      <c r="A55" s="96"/>
      <c r="B55" s="16"/>
      <c r="C55" s="14" t="s">
        <v>9</v>
      </c>
      <c r="D55" s="15">
        <v>207.33</v>
      </c>
      <c r="E55" s="14" t="s">
        <v>278</v>
      </c>
      <c r="F55" s="14" t="s">
        <v>11</v>
      </c>
      <c r="G55" s="80" t="s">
        <v>235</v>
      </c>
    </row>
    <row r="56" spans="1:7" s="32" customFormat="1" ht="15.75" thickBot="1" x14ac:dyDescent="0.3">
      <c r="A56" s="96"/>
      <c r="B56" s="16"/>
      <c r="C56" s="14" t="s">
        <v>9</v>
      </c>
      <c r="D56" s="15">
        <v>207.33</v>
      </c>
      <c r="E56" s="14" t="s">
        <v>278</v>
      </c>
      <c r="F56" s="14" t="s">
        <v>11</v>
      </c>
      <c r="G56" s="80" t="s">
        <v>235</v>
      </c>
    </row>
    <row r="57" spans="1:7" s="32" customFormat="1" ht="15.75" thickBot="1" x14ac:dyDescent="0.3">
      <c r="A57" s="96"/>
      <c r="B57" s="16"/>
      <c r="C57" s="14" t="s">
        <v>9</v>
      </c>
      <c r="D57" s="15">
        <v>207.33</v>
      </c>
      <c r="E57" s="14" t="s">
        <v>278</v>
      </c>
      <c r="F57" s="14" t="s">
        <v>11</v>
      </c>
      <c r="G57" s="80" t="s">
        <v>235</v>
      </c>
    </row>
    <row r="58" spans="1:7" s="32" customFormat="1" ht="15.75" thickBot="1" x14ac:dyDescent="0.3">
      <c r="A58" s="96"/>
      <c r="B58" s="16"/>
      <c r="C58" s="14" t="s">
        <v>9</v>
      </c>
      <c r="D58" s="15">
        <v>119</v>
      </c>
      <c r="E58" s="14" t="s">
        <v>278</v>
      </c>
      <c r="F58" s="14" t="s">
        <v>11</v>
      </c>
      <c r="G58" s="80" t="s">
        <v>281</v>
      </c>
    </row>
    <row r="59" spans="1:7" s="32" customFormat="1" ht="15.75" thickBot="1" x14ac:dyDescent="0.3">
      <c r="A59" s="96"/>
      <c r="B59" s="16"/>
      <c r="C59" s="14" t="s">
        <v>9</v>
      </c>
      <c r="D59" s="15">
        <v>118</v>
      </c>
      <c r="E59" s="14" t="s">
        <v>278</v>
      </c>
      <c r="F59" s="14" t="s">
        <v>11</v>
      </c>
      <c r="G59" s="80" t="s">
        <v>282</v>
      </c>
    </row>
    <row r="60" spans="1:7" s="32" customFormat="1" ht="15.75" thickBot="1" x14ac:dyDescent="0.3">
      <c r="A60" s="96"/>
      <c r="B60" s="16"/>
      <c r="C60" s="14" t="s">
        <v>19</v>
      </c>
      <c r="D60" s="15">
        <v>12.04</v>
      </c>
      <c r="E60" s="14" t="s">
        <v>278</v>
      </c>
      <c r="F60" s="14" t="s">
        <v>11</v>
      </c>
      <c r="G60" s="80" t="s">
        <v>279</v>
      </c>
    </row>
    <row r="61" spans="1:7" s="32" customFormat="1" ht="15.75" thickBot="1" x14ac:dyDescent="0.3">
      <c r="A61" s="96"/>
      <c r="B61" s="16"/>
      <c r="C61" s="14" t="s">
        <v>19</v>
      </c>
      <c r="D61" s="15">
        <v>8.01</v>
      </c>
      <c r="E61" s="14" t="s">
        <v>278</v>
      </c>
      <c r="F61" s="14" t="s">
        <v>11</v>
      </c>
      <c r="G61" s="80" t="s">
        <v>280</v>
      </c>
    </row>
    <row r="62" spans="1:7" s="32" customFormat="1" ht="15.75" thickBot="1" x14ac:dyDescent="0.3">
      <c r="A62" s="96"/>
      <c r="B62" s="16"/>
      <c r="C62" s="14" t="s">
        <v>19</v>
      </c>
      <c r="D62" s="15">
        <v>26.88</v>
      </c>
      <c r="E62" s="14" t="s">
        <v>278</v>
      </c>
      <c r="F62" s="14" t="s">
        <v>11</v>
      </c>
      <c r="G62" s="80" t="s">
        <v>235</v>
      </c>
    </row>
    <row r="63" spans="1:7" s="32" customFormat="1" ht="15.75" thickBot="1" x14ac:dyDescent="0.3">
      <c r="A63" s="96"/>
      <c r="B63" s="16"/>
      <c r="C63" s="14" t="s">
        <v>19</v>
      </c>
      <c r="D63" s="15">
        <v>26.88</v>
      </c>
      <c r="E63" s="14" t="s">
        <v>278</v>
      </c>
      <c r="F63" s="14" t="s">
        <v>11</v>
      </c>
      <c r="G63" s="80" t="s">
        <v>235</v>
      </c>
    </row>
    <row r="64" spans="1:7" s="32" customFormat="1" ht="15.75" thickBot="1" x14ac:dyDescent="0.3">
      <c r="A64" s="96"/>
      <c r="B64" s="16"/>
      <c r="C64" s="14" t="s">
        <v>19</v>
      </c>
      <c r="D64" s="15">
        <v>26.88</v>
      </c>
      <c r="E64" s="14" t="s">
        <v>278</v>
      </c>
      <c r="F64" s="14" t="s">
        <v>11</v>
      </c>
      <c r="G64" s="80" t="s">
        <v>235</v>
      </c>
    </row>
    <row r="65" spans="1:7" s="32" customFormat="1" ht="15.75" thickBot="1" x14ac:dyDescent="0.3">
      <c r="A65" s="96"/>
      <c r="B65" s="16"/>
      <c r="C65" s="14" t="s">
        <v>19</v>
      </c>
      <c r="D65" s="15">
        <v>9.52</v>
      </c>
      <c r="E65" s="14" t="s">
        <v>278</v>
      </c>
      <c r="F65" s="14" t="s">
        <v>11</v>
      </c>
      <c r="G65" s="80" t="s">
        <v>281</v>
      </c>
    </row>
    <row r="66" spans="1:7" s="32" customFormat="1" ht="15.75" thickBot="1" x14ac:dyDescent="0.3">
      <c r="A66" s="96"/>
      <c r="B66" s="16"/>
      <c r="C66" s="14" t="s">
        <v>19</v>
      </c>
      <c r="D66" s="15">
        <v>20.18</v>
      </c>
      <c r="E66" s="14" t="s">
        <v>278</v>
      </c>
      <c r="F66" s="14" t="s">
        <v>11</v>
      </c>
      <c r="G66" s="80" t="s">
        <v>282</v>
      </c>
    </row>
    <row r="67" spans="1:7" s="32" customFormat="1" ht="15.75" thickBot="1" x14ac:dyDescent="0.3">
      <c r="A67" s="96"/>
      <c r="B67" s="16"/>
      <c r="C67" s="14" t="s">
        <v>30</v>
      </c>
      <c r="D67" s="15">
        <v>23.91</v>
      </c>
      <c r="E67" s="14" t="s">
        <v>278</v>
      </c>
      <c r="F67" s="14" t="s">
        <v>11</v>
      </c>
      <c r="G67" s="80" t="s">
        <v>235</v>
      </c>
    </row>
    <row r="68" spans="1:7" s="32" customFormat="1" ht="15.75" thickBot="1" x14ac:dyDescent="0.3">
      <c r="A68" s="96"/>
      <c r="B68" s="16"/>
      <c r="C68" s="14" t="s">
        <v>30</v>
      </c>
      <c r="D68" s="15">
        <v>33.909999999999997</v>
      </c>
      <c r="E68" s="14" t="s">
        <v>278</v>
      </c>
      <c r="F68" s="14" t="s">
        <v>11</v>
      </c>
      <c r="G68" s="80" t="s">
        <v>235</v>
      </c>
    </row>
    <row r="69" spans="1:7" s="32" customFormat="1" ht="15.75" thickBot="1" x14ac:dyDescent="0.3">
      <c r="A69" s="96"/>
      <c r="B69" s="16"/>
      <c r="C69" s="14" t="s">
        <v>30</v>
      </c>
      <c r="D69" s="15">
        <v>33.92</v>
      </c>
      <c r="E69" s="14" t="s">
        <v>278</v>
      </c>
      <c r="F69" s="14" t="s">
        <v>11</v>
      </c>
      <c r="G69" s="80" t="s">
        <v>235</v>
      </c>
    </row>
    <row r="70" spans="1:7" s="32" customFormat="1" ht="15.75" thickBot="1" x14ac:dyDescent="0.3">
      <c r="A70" s="96"/>
      <c r="B70" s="16"/>
      <c r="C70" s="14" t="s">
        <v>20</v>
      </c>
      <c r="D70" s="15">
        <v>48</v>
      </c>
      <c r="E70" s="14" t="s">
        <v>278</v>
      </c>
      <c r="F70" s="14" t="s">
        <v>11</v>
      </c>
      <c r="G70" s="80" t="s">
        <v>235</v>
      </c>
    </row>
    <row r="71" spans="1:7" s="32" customFormat="1" ht="15.75" thickBot="1" x14ac:dyDescent="0.3">
      <c r="A71" s="96"/>
      <c r="B71" s="16"/>
      <c r="C71" s="14" t="s">
        <v>20</v>
      </c>
      <c r="D71" s="15">
        <v>64</v>
      </c>
      <c r="E71" s="14" t="s">
        <v>278</v>
      </c>
      <c r="F71" s="14" t="s">
        <v>11</v>
      </c>
      <c r="G71" s="80" t="s">
        <v>235</v>
      </c>
    </row>
    <row r="72" spans="1:7" s="32" customFormat="1" ht="15.75" thickBot="1" x14ac:dyDescent="0.3">
      <c r="A72" s="96"/>
      <c r="B72" s="16"/>
      <c r="C72" s="14" t="s">
        <v>20</v>
      </c>
      <c r="D72" s="15">
        <v>64</v>
      </c>
      <c r="E72" s="14" t="s">
        <v>278</v>
      </c>
      <c r="F72" s="14" t="s">
        <v>11</v>
      </c>
      <c r="G72" s="80" t="s">
        <v>235</v>
      </c>
    </row>
    <row r="73" spans="1:7" s="32" customFormat="1" ht="15.75" thickBot="1" x14ac:dyDescent="0.3">
      <c r="A73" s="96"/>
      <c r="B73" s="16"/>
      <c r="C73" s="14" t="s">
        <v>20</v>
      </c>
      <c r="D73" s="15">
        <v>64</v>
      </c>
      <c r="E73" s="14" t="s">
        <v>278</v>
      </c>
      <c r="F73" s="14" t="s">
        <v>11</v>
      </c>
      <c r="G73" s="80" t="s">
        <v>235</v>
      </c>
    </row>
    <row r="74" spans="1:7" s="32" customFormat="1" ht="15.75" thickBot="1" x14ac:dyDescent="0.3">
      <c r="A74" s="96"/>
      <c r="B74" s="16"/>
      <c r="C74" s="14" t="s">
        <v>20</v>
      </c>
      <c r="D74" s="15">
        <v>64</v>
      </c>
      <c r="E74" s="14" t="s">
        <v>278</v>
      </c>
      <c r="F74" s="14" t="s">
        <v>11</v>
      </c>
      <c r="G74" s="80" t="s">
        <v>235</v>
      </c>
    </row>
    <row r="75" spans="1:7" s="32" customFormat="1" ht="15.75" thickBot="1" x14ac:dyDescent="0.3">
      <c r="A75" s="96"/>
      <c r="B75" s="16"/>
      <c r="C75" s="14" t="s">
        <v>20</v>
      </c>
      <c r="D75" s="15">
        <v>48</v>
      </c>
      <c r="E75" s="14" t="s">
        <v>278</v>
      </c>
      <c r="F75" s="14" t="s">
        <v>11</v>
      </c>
      <c r="G75" s="80" t="s">
        <v>235</v>
      </c>
    </row>
    <row r="76" spans="1:7" s="32" customFormat="1" ht="15.75" thickBot="1" x14ac:dyDescent="0.3">
      <c r="A76" s="96"/>
      <c r="B76" s="33"/>
      <c r="C76" s="14" t="s">
        <v>21</v>
      </c>
      <c r="D76" s="15">
        <v>1900.8</v>
      </c>
      <c r="E76" s="14" t="s">
        <v>278</v>
      </c>
      <c r="F76" s="14" t="s">
        <v>11</v>
      </c>
      <c r="G76" s="80" t="s">
        <v>22</v>
      </c>
    </row>
    <row r="77" spans="1:7" s="32" customFormat="1" ht="15.75" thickBot="1" x14ac:dyDescent="0.3">
      <c r="A77" s="96"/>
      <c r="B77" s="34" t="s">
        <v>277</v>
      </c>
      <c r="C77" s="35"/>
      <c r="D77" s="36">
        <v>3508.92</v>
      </c>
      <c r="E77" s="20"/>
      <c r="F77" s="21"/>
      <c r="G77" s="97"/>
    </row>
    <row r="78" spans="1:7" s="32" customFormat="1" ht="15.75" thickBot="1" x14ac:dyDescent="0.3">
      <c r="A78" s="96"/>
      <c r="B78" s="13" t="s">
        <v>283</v>
      </c>
      <c r="C78" s="14" t="s">
        <v>9</v>
      </c>
      <c r="D78" s="15">
        <v>169</v>
      </c>
      <c r="E78" s="14" t="s">
        <v>284</v>
      </c>
      <c r="F78" s="14" t="s">
        <v>11</v>
      </c>
      <c r="G78" s="80" t="s">
        <v>285</v>
      </c>
    </row>
    <row r="79" spans="1:7" s="32" customFormat="1" ht="15.75" thickBot="1" x14ac:dyDescent="0.3">
      <c r="A79" s="96"/>
      <c r="B79" s="16"/>
      <c r="C79" s="14" t="s">
        <v>9</v>
      </c>
      <c r="D79" s="15">
        <v>169</v>
      </c>
      <c r="E79" s="14" t="s">
        <v>284</v>
      </c>
      <c r="F79" s="14" t="s">
        <v>11</v>
      </c>
      <c r="G79" s="80" t="s">
        <v>285</v>
      </c>
    </row>
    <row r="80" spans="1:7" s="32" customFormat="1" ht="15.75" thickBot="1" x14ac:dyDescent="0.3">
      <c r="A80" s="96"/>
      <c r="B80" s="16"/>
      <c r="C80" s="14" t="s">
        <v>19</v>
      </c>
      <c r="D80" s="15">
        <v>23.24</v>
      </c>
      <c r="E80" s="14" t="s">
        <v>284</v>
      </c>
      <c r="F80" s="14" t="s">
        <v>11</v>
      </c>
      <c r="G80" s="80" t="s">
        <v>285</v>
      </c>
    </row>
    <row r="81" spans="1:7" s="32" customFormat="1" ht="15.75" thickBot="1" x14ac:dyDescent="0.3">
      <c r="A81" s="96"/>
      <c r="B81" s="16"/>
      <c r="C81" s="14" t="s">
        <v>19</v>
      </c>
      <c r="D81" s="15">
        <v>23.24</v>
      </c>
      <c r="E81" s="14" t="s">
        <v>284</v>
      </c>
      <c r="F81" s="14" t="s">
        <v>11</v>
      </c>
      <c r="G81" s="80" t="s">
        <v>285</v>
      </c>
    </row>
    <row r="82" spans="1:7" s="32" customFormat="1" ht="15.75" thickBot="1" x14ac:dyDescent="0.3">
      <c r="A82" s="96"/>
      <c r="B82" s="16"/>
      <c r="C82" s="14" t="s">
        <v>20</v>
      </c>
      <c r="D82" s="15">
        <v>38.25</v>
      </c>
      <c r="E82" s="14" t="s">
        <v>284</v>
      </c>
      <c r="F82" s="14" t="s">
        <v>11</v>
      </c>
      <c r="G82" s="80" t="s">
        <v>285</v>
      </c>
    </row>
    <row r="83" spans="1:7" s="32" customFormat="1" ht="15.75" thickBot="1" x14ac:dyDescent="0.3">
      <c r="A83" s="96"/>
      <c r="B83" s="16"/>
      <c r="C83" s="14" t="s">
        <v>20</v>
      </c>
      <c r="D83" s="15">
        <v>51</v>
      </c>
      <c r="E83" s="14" t="s">
        <v>284</v>
      </c>
      <c r="F83" s="14" t="s">
        <v>11</v>
      </c>
      <c r="G83" s="80" t="s">
        <v>285</v>
      </c>
    </row>
    <row r="84" spans="1:7" s="32" customFormat="1" ht="15.75" thickBot="1" x14ac:dyDescent="0.3">
      <c r="A84" s="96"/>
      <c r="B84" s="33"/>
      <c r="C84" s="14" t="s">
        <v>20</v>
      </c>
      <c r="D84" s="15">
        <v>38.25</v>
      </c>
      <c r="E84" s="14" t="s">
        <v>284</v>
      </c>
      <c r="F84" s="14" t="s">
        <v>11</v>
      </c>
      <c r="G84" s="80" t="s">
        <v>285</v>
      </c>
    </row>
    <row r="85" spans="1:7" s="32" customFormat="1" ht="15.75" thickBot="1" x14ac:dyDescent="0.3">
      <c r="A85" s="96"/>
      <c r="B85" s="13"/>
      <c r="C85" s="14" t="s">
        <v>9</v>
      </c>
      <c r="D85" s="15">
        <v>366.58</v>
      </c>
      <c r="E85" s="14" t="s">
        <v>286</v>
      </c>
      <c r="F85" s="14" t="s">
        <v>11</v>
      </c>
      <c r="G85" s="80" t="s">
        <v>26</v>
      </c>
    </row>
    <row r="86" spans="1:7" s="32" customFormat="1" ht="15.75" thickBot="1" x14ac:dyDescent="0.3">
      <c r="A86" s="96"/>
      <c r="B86" s="33"/>
      <c r="C86" s="14" t="s">
        <v>21</v>
      </c>
      <c r="D86" s="15">
        <v>173.88</v>
      </c>
      <c r="E86" s="14" t="s">
        <v>286</v>
      </c>
      <c r="F86" s="14" t="s">
        <v>11</v>
      </c>
      <c r="G86" s="80" t="s">
        <v>22</v>
      </c>
    </row>
    <row r="87" spans="1:7" s="32" customFormat="1" ht="15.75" thickBot="1" x14ac:dyDescent="0.3">
      <c r="A87" s="96"/>
      <c r="B87" s="34" t="s">
        <v>283</v>
      </c>
      <c r="C87" s="35"/>
      <c r="D87" s="36">
        <f>SUM(D78:D86)</f>
        <v>1052.44</v>
      </c>
      <c r="E87" s="20"/>
      <c r="F87" s="21"/>
      <c r="G87" s="97"/>
    </row>
    <row r="88" spans="1:7" s="32" customFormat="1" ht="15.75" thickBot="1" x14ac:dyDescent="0.3">
      <c r="A88" s="96"/>
      <c r="B88" s="13" t="s">
        <v>266</v>
      </c>
      <c r="C88" s="14" t="s">
        <v>9</v>
      </c>
      <c r="D88" s="15">
        <v>149</v>
      </c>
      <c r="E88" s="14" t="s">
        <v>267</v>
      </c>
      <c r="F88" s="14" t="s">
        <v>11</v>
      </c>
      <c r="G88" s="80" t="s">
        <v>12</v>
      </c>
    </row>
    <row r="89" spans="1:7" ht="15.75" thickBot="1" x14ac:dyDescent="0.3">
      <c r="A89" s="98"/>
      <c r="B89" s="33"/>
      <c r="C89" s="14" t="s">
        <v>9</v>
      </c>
      <c r="D89" s="15">
        <v>149</v>
      </c>
      <c r="E89" s="14" t="s">
        <v>267</v>
      </c>
      <c r="F89" s="14" t="s">
        <v>11</v>
      </c>
      <c r="G89" s="80" t="s">
        <v>12</v>
      </c>
    </row>
    <row r="90" spans="1:7" ht="15.75" thickBot="1" x14ac:dyDescent="0.3">
      <c r="A90" s="79"/>
      <c r="B90" s="34" t="s">
        <v>266</v>
      </c>
      <c r="C90" s="35"/>
      <c r="D90" s="36">
        <v>298</v>
      </c>
      <c r="E90" s="20"/>
      <c r="F90" s="21"/>
      <c r="G90" s="97"/>
    </row>
    <row r="91" spans="1:7" ht="15.75" thickBot="1" x14ac:dyDescent="0.3">
      <c r="A91" s="79"/>
      <c r="B91" s="13" t="s">
        <v>287</v>
      </c>
      <c r="C91" s="14" t="s">
        <v>24</v>
      </c>
      <c r="D91" s="15">
        <v>201.6</v>
      </c>
      <c r="E91" s="14" t="s">
        <v>288</v>
      </c>
      <c r="F91" s="14" t="s">
        <v>11</v>
      </c>
      <c r="G91" s="80" t="s">
        <v>43</v>
      </c>
    </row>
    <row r="92" spans="1:7" ht="15.75" thickBot="1" x14ac:dyDescent="0.3">
      <c r="A92" s="79"/>
      <c r="B92" s="16"/>
      <c r="C92" s="14" t="s">
        <v>24</v>
      </c>
      <c r="D92" s="15">
        <v>0</v>
      </c>
      <c r="E92" s="14" t="s">
        <v>288</v>
      </c>
      <c r="F92" s="14" t="s">
        <v>11</v>
      </c>
      <c r="G92" s="80" t="s">
        <v>43</v>
      </c>
    </row>
    <row r="93" spans="1:7" ht="15.75" thickBot="1" x14ac:dyDescent="0.3">
      <c r="A93" s="79"/>
      <c r="B93" s="16"/>
      <c r="C93" s="14" t="s">
        <v>24</v>
      </c>
      <c r="D93" s="15">
        <v>0</v>
      </c>
      <c r="E93" s="14" t="s">
        <v>288</v>
      </c>
      <c r="F93" s="14" t="s">
        <v>11</v>
      </c>
      <c r="G93" s="80" t="s">
        <v>43</v>
      </c>
    </row>
    <row r="94" spans="1:7" ht="15.75" thickBot="1" x14ac:dyDescent="0.3">
      <c r="A94" s="79"/>
      <c r="B94" s="16"/>
      <c r="C94" s="14" t="s">
        <v>24</v>
      </c>
      <c r="D94" s="15">
        <v>234.6</v>
      </c>
      <c r="E94" s="14" t="s">
        <v>288</v>
      </c>
      <c r="F94" s="14" t="s">
        <v>11</v>
      </c>
      <c r="G94" s="80" t="s">
        <v>137</v>
      </c>
    </row>
    <row r="95" spans="1:7" ht="15.75" thickBot="1" x14ac:dyDescent="0.3">
      <c r="A95" s="79"/>
      <c r="B95" s="16"/>
      <c r="C95" s="14" t="s">
        <v>44</v>
      </c>
      <c r="D95" s="15">
        <v>50</v>
      </c>
      <c r="E95" s="14" t="s">
        <v>288</v>
      </c>
      <c r="F95" s="14" t="s">
        <v>11</v>
      </c>
      <c r="G95" s="80" t="s">
        <v>43</v>
      </c>
    </row>
    <row r="96" spans="1:7" ht="15.75" thickBot="1" x14ac:dyDescent="0.3">
      <c r="A96" s="79"/>
      <c r="B96" s="16"/>
      <c r="C96" s="14" t="s">
        <v>46</v>
      </c>
      <c r="D96" s="15">
        <v>27</v>
      </c>
      <c r="E96" s="14" t="s">
        <v>288</v>
      </c>
      <c r="F96" s="14" t="s">
        <v>11</v>
      </c>
      <c r="G96" s="80" t="s">
        <v>43</v>
      </c>
    </row>
    <row r="97" spans="1:7" ht="15.75" thickBot="1" x14ac:dyDescent="0.3">
      <c r="A97" s="79"/>
      <c r="B97" s="16"/>
      <c r="C97" s="14" t="s">
        <v>9</v>
      </c>
      <c r="D97" s="15">
        <v>196</v>
      </c>
      <c r="E97" s="14" t="s">
        <v>288</v>
      </c>
      <c r="F97" s="14" t="s">
        <v>11</v>
      </c>
      <c r="G97" s="80" t="s">
        <v>289</v>
      </c>
    </row>
    <row r="98" spans="1:7" ht="15.75" thickBot="1" x14ac:dyDescent="0.3">
      <c r="A98" s="79"/>
      <c r="B98" s="16"/>
      <c r="C98" s="14" t="s">
        <v>9</v>
      </c>
      <c r="D98" s="15">
        <v>196</v>
      </c>
      <c r="E98" s="14" t="s">
        <v>288</v>
      </c>
      <c r="F98" s="14" t="s">
        <v>11</v>
      </c>
      <c r="G98" s="80" t="s">
        <v>289</v>
      </c>
    </row>
    <row r="99" spans="1:7" ht="15.75" thickBot="1" x14ac:dyDescent="0.3">
      <c r="A99" s="79"/>
      <c r="B99" s="16"/>
      <c r="C99" s="14" t="s">
        <v>20</v>
      </c>
      <c r="D99" s="15">
        <v>51.75</v>
      </c>
      <c r="E99" s="14" t="s">
        <v>288</v>
      </c>
      <c r="F99" s="14" t="s">
        <v>11</v>
      </c>
      <c r="G99" s="80" t="s">
        <v>65</v>
      </c>
    </row>
    <row r="100" spans="1:7" ht="15.75" thickBot="1" x14ac:dyDescent="0.3">
      <c r="A100" s="79"/>
      <c r="B100" s="16"/>
      <c r="C100" s="14" t="s">
        <v>20</v>
      </c>
      <c r="D100" s="15">
        <v>69</v>
      </c>
      <c r="E100" s="14" t="s">
        <v>288</v>
      </c>
      <c r="F100" s="14" t="s">
        <v>11</v>
      </c>
      <c r="G100" s="80" t="s">
        <v>65</v>
      </c>
    </row>
    <row r="101" spans="1:7" ht="15.75" thickBot="1" x14ac:dyDescent="0.3">
      <c r="A101" s="79"/>
      <c r="B101" s="33"/>
      <c r="C101" s="14" t="s">
        <v>20</v>
      </c>
      <c r="D101" s="15">
        <v>51.75</v>
      </c>
      <c r="E101" s="14" t="s">
        <v>288</v>
      </c>
      <c r="F101" s="14" t="s">
        <v>11</v>
      </c>
      <c r="G101" s="80" t="s">
        <v>65</v>
      </c>
    </row>
    <row r="102" spans="1:7" x14ac:dyDescent="0.25">
      <c r="A102" s="81"/>
      <c r="B102" s="82" t="s">
        <v>287</v>
      </c>
      <c r="C102" s="83"/>
      <c r="D102" s="84">
        <v>1077.7</v>
      </c>
      <c r="E102" s="85"/>
      <c r="F102" s="86"/>
      <c r="G102" s="87"/>
    </row>
    <row r="103" spans="1:7" ht="15.75" thickBot="1" x14ac:dyDescent="0.3">
      <c r="A103" s="88" t="s">
        <v>215</v>
      </c>
      <c r="B103" s="94"/>
      <c r="C103" s="100"/>
      <c r="D103" s="101">
        <f>SUM(D53:D102)/2</f>
        <v>5937.0600000000013</v>
      </c>
      <c r="E103" s="92"/>
      <c r="F103" s="93"/>
      <c r="G103" s="94"/>
    </row>
    <row r="104" spans="1:7" ht="15.75" thickTop="1" x14ac:dyDescent="0.25">
      <c r="A104" s="16"/>
      <c r="B104" s="16"/>
      <c r="C104" s="13"/>
      <c r="D104" s="95"/>
      <c r="E104" s="13"/>
      <c r="F104" s="13"/>
      <c r="G104" s="13"/>
    </row>
    <row r="105" spans="1:7" ht="15.75" thickBot="1" x14ac:dyDescent="0.3">
      <c r="A105" s="110" t="s">
        <v>40</v>
      </c>
      <c r="B105" s="127"/>
      <c r="C105" s="127"/>
      <c r="D105" s="127"/>
      <c r="E105" s="127"/>
      <c r="F105" s="127"/>
      <c r="G105" s="128"/>
    </row>
    <row r="106" spans="1:7" ht="15.75" thickBot="1" x14ac:dyDescent="0.3">
      <c r="A106" s="79"/>
      <c r="B106" s="13" t="s">
        <v>290</v>
      </c>
      <c r="C106" s="14" t="s">
        <v>24</v>
      </c>
      <c r="D106" s="15">
        <v>916.2</v>
      </c>
      <c r="E106" s="14" t="s">
        <v>291</v>
      </c>
      <c r="F106" s="14" t="s">
        <v>11</v>
      </c>
      <c r="G106" s="80" t="s">
        <v>43</v>
      </c>
    </row>
    <row r="107" spans="1:7" ht="15.75" thickBot="1" x14ac:dyDescent="0.3">
      <c r="A107" s="79"/>
      <c r="B107" s="16"/>
      <c r="C107" s="14" t="s">
        <v>46</v>
      </c>
      <c r="D107" s="15">
        <v>9.5</v>
      </c>
      <c r="E107" s="14" t="s">
        <v>291</v>
      </c>
      <c r="F107" s="14" t="s">
        <v>11</v>
      </c>
      <c r="G107" s="80" t="s">
        <v>43</v>
      </c>
    </row>
    <row r="108" spans="1:7" ht="15.75" thickBot="1" x14ac:dyDescent="0.3">
      <c r="A108" s="79"/>
      <c r="B108" s="16"/>
      <c r="C108" s="14" t="s">
        <v>9</v>
      </c>
      <c r="D108" s="15">
        <v>106</v>
      </c>
      <c r="E108" s="14" t="s">
        <v>291</v>
      </c>
      <c r="F108" s="14" t="s">
        <v>11</v>
      </c>
      <c r="G108" s="80" t="s">
        <v>235</v>
      </c>
    </row>
    <row r="109" spans="1:7" ht="15.75" thickBot="1" x14ac:dyDescent="0.3">
      <c r="A109" s="79"/>
      <c r="B109" s="16"/>
      <c r="C109" s="14" t="s">
        <v>9</v>
      </c>
      <c r="D109" s="15">
        <v>106</v>
      </c>
      <c r="E109" s="14" t="s">
        <v>291</v>
      </c>
      <c r="F109" s="14" t="s">
        <v>11</v>
      </c>
      <c r="G109" s="80" t="s">
        <v>235</v>
      </c>
    </row>
    <row r="110" spans="1:7" ht="15.75" thickBot="1" x14ac:dyDescent="0.3">
      <c r="A110" s="79"/>
      <c r="B110" s="16"/>
      <c r="C110" s="14" t="s">
        <v>9</v>
      </c>
      <c r="D110" s="15">
        <v>106</v>
      </c>
      <c r="E110" s="14" t="s">
        <v>291</v>
      </c>
      <c r="F110" s="14" t="s">
        <v>11</v>
      </c>
      <c r="G110" s="80" t="s">
        <v>235</v>
      </c>
    </row>
    <row r="111" spans="1:7" ht="15.75" thickBot="1" x14ac:dyDescent="0.3">
      <c r="A111" s="79"/>
      <c r="B111" s="16"/>
      <c r="C111" s="14" t="s">
        <v>9</v>
      </c>
      <c r="D111" s="15">
        <v>106</v>
      </c>
      <c r="E111" s="14" t="s">
        <v>291</v>
      </c>
      <c r="F111" s="14" t="s">
        <v>11</v>
      </c>
      <c r="G111" s="80" t="s">
        <v>235</v>
      </c>
    </row>
    <row r="112" spans="1:7" ht="15.75" thickBot="1" x14ac:dyDescent="0.3">
      <c r="A112" s="79"/>
      <c r="B112" s="16"/>
      <c r="C112" s="14" t="s">
        <v>9</v>
      </c>
      <c r="D112" s="15">
        <v>106</v>
      </c>
      <c r="E112" s="14" t="s">
        <v>291</v>
      </c>
      <c r="F112" s="14" t="s">
        <v>11</v>
      </c>
      <c r="G112" s="80" t="s">
        <v>235</v>
      </c>
    </row>
    <row r="113" spans="1:7" ht="15.75" thickBot="1" x14ac:dyDescent="0.3">
      <c r="A113" s="79"/>
      <c r="B113" s="16"/>
      <c r="C113" s="14" t="s">
        <v>9</v>
      </c>
      <c r="D113" s="15">
        <v>202.76</v>
      </c>
      <c r="E113" s="14" t="s">
        <v>291</v>
      </c>
      <c r="F113" s="14" t="s">
        <v>11</v>
      </c>
      <c r="G113" s="80" t="s">
        <v>292</v>
      </c>
    </row>
    <row r="114" spans="1:7" ht="15.75" thickBot="1" x14ac:dyDescent="0.3">
      <c r="A114" s="79"/>
      <c r="B114" s="16"/>
      <c r="C114" s="14" t="s">
        <v>9</v>
      </c>
      <c r="D114" s="15">
        <v>106</v>
      </c>
      <c r="E114" s="14" t="s">
        <v>291</v>
      </c>
      <c r="F114" s="14" t="s">
        <v>11</v>
      </c>
      <c r="G114" s="80" t="s">
        <v>235</v>
      </c>
    </row>
    <row r="115" spans="1:7" ht="15.75" thickBot="1" x14ac:dyDescent="0.3">
      <c r="A115" s="79"/>
      <c r="B115" s="16"/>
      <c r="C115" s="14" t="s">
        <v>19</v>
      </c>
      <c r="D115" s="15">
        <v>7.24</v>
      </c>
      <c r="E115" s="14" t="s">
        <v>291</v>
      </c>
      <c r="F115" s="14" t="s">
        <v>11</v>
      </c>
      <c r="G115" s="80" t="s">
        <v>235</v>
      </c>
    </row>
    <row r="116" spans="1:7" ht="15.75" thickBot="1" x14ac:dyDescent="0.3">
      <c r="A116" s="79"/>
      <c r="B116" s="16"/>
      <c r="C116" s="14" t="s">
        <v>19</v>
      </c>
      <c r="D116" s="15">
        <v>9.2200000000000006</v>
      </c>
      <c r="E116" s="14" t="s">
        <v>291</v>
      </c>
      <c r="F116" s="14" t="s">
        <v>11</v>
      </c>
      <c r="G116" s="80" t="s">
        <v>235</v>
      </c>
    </row>
    <row r="117" spans="1:7" ht="15.75" thickBot="1" x14ac:dyDescent="0.3">
      <c r="A117" s="79"/>
      <c r="B117" s="16"/>
      <c r="C117" s="14" t="s">
        <v>19</v>
      </c>
      <c r="D117" s="15">
        <v>9.2200000000000006</v>
      </c>
      <c r="E117" s="14" t="s">
        <v>291</v>
      </c>
      <c r="F117" s="14" t="s">
        <v>11</v>
      </c>
      <c r="G117" s="80" t="s">
        <v>235</v>
      </c>
    </row>
    <row r="118" spans="1:7" ht="15.75" thickBot="1" x14ac:dyDescent="0.3">
      <c r="A118" s="79"/>
      <c r="B118" s="16"/>
      <c r="C118" s="14" t="s">
        <v>19</v>
      </c>
      <c r="D118" s="15">
        <v>9.2200000000000006</v>
      </c>
      <c r="E118" s="14" t="s">
        <v>291</v>
      </c>
      <c r="F118" s="14" t="s">
        <v>11</v>
      </c>
      <c r="G118" s="80" t="s">
        <v>235</v>
      </c>
    </row>
    <row r="119" spans="1:7" ht="15.75" thickBot="1" x14ac:dyDescent="0.3">
      <c r="A119" s="79"/>
      <c r="B119" s="16"/>
      <c r="C119" s="14" t="s">
        <v>19</v>
      </c>
      <c r="D119" s="15">
        <v>9.2200000000000006</v>
      </c>
      <c r="E119" s="14" t="s">
        <v>291</v>
      </c>
      <c r="F119" s="14" t="s">
        <v>11</v>
      </c>
      <c r="G119" s="80" t="s">
        <v>235</v>
      </c>
    </row>
    <row r="120" spans="1:7" ht="15.75" thickBot="1" x14ac:dyDescent="0.3">
      <c r="A120" s="79"/>
      <c r="B120" s="16"/>
      <c r="C120" s="14" t="s">
        <v>19</v>
      </c>
      <c r="D120" s="15">
        <v>9.2200000000000006</v>
      </c>
      <c r="E120" s="14" t="s">
        <v>291</v>
      </c>
      <c r="F120" s="14" t="s">
        <v>11</v>
      </c>
      <c r="G120" s="80" t="s">
        <v>235</v>
      </c>
    </row>
    <row r="121" spans="1:7" ht="15.75" thickBot="1" x14ac:dyDescent="0.3">
      <c r="A121" s="79"/>
      <c r="B121" s="16"/>
      <c r="C121" s="14" t="s">
        <v>49</v>
      </c>
      <c r="D121" s="15">
        <v>11.89</v>
      </c>
      <c r="E121" s="14" t="s">
        <v>291</v>
      </c>
      <c r="F121" s="14" t="s">
        <v>11</v>
      </c>
      <c r="G121" s="80" t="s">
        <v>81</v>
      </c>
    </row>
    <row r="122" spans="1:7" ht="15.75" thickBot="1" x14ac:dyDescent="0.3">
      <c r="A122" s="79"/>
      <c r="B122" s="16"/>
      <c r="C122" s="14" t="s">
        <v>49</v>
      </c>
      <c r="D122" s="15">
        <v>28.59</v>
      </c>
      <c r="E122" s="14" t="s">
        <v>291</v>
      </c>
      <c r="F122" s="14" t="s">
        <v>11</v>
      </c>
      <c r="G122" s="80" t="s">
        <v>235</v>
      </c>
    </row>
    <row r="123" spans="1:7" ht="15.75" thickBot="1" x14ac:dyDescent="0.3">
      <c r="A123" s="79"/>
      <c r="B123" s="16"/>
      <c r="C123" s="14" t="s">
        <v>49</v>
      </c>
      <c r="D123" s="15">
        <v>58</v>
      </c>
      <c r="E123" s="14" t="s">
        <v>291</v>
      </c>
      <c r="F123" s="14" t="s">
        <v>11</v>
      </c>
      <c r="G123" s="80" t="s">
        <v>235</v>
      </c>
    </row>
    <row r="124" spans="1:7" ht="15.75" thickBot="1" x14ac:dyDescent="0.3">
      <c r="A124" s="79"/>
      <c r="B124" s="16"/>
      <c r="C124" s="14" t="s">
        <v>49</v>
      </c>
      <c r="D124" s="15">
        <v>32.07</v>
      </c>
      <c r="E124" s="14" t="s">
        <v>291</v>
      </c>
      <c r="F124" s="14" t="s">
        <v>11</v>
      </c>
      <c r="G124" s="80" t="s">
        <v>235</v>
      </c>
    </row>
    <row r="125" spans="1:7" ht="15.75" thickBot="1" x14ac:dyDescent="0.3">
      <c r="A125" s="79"/>
      <c r="B125" s="16"/>
      <c r="C125" s="14" t="s">
        <v>49</v>
      </c>
      <c r="D125" s="15">
        <v>28.49</v>
      </c>
      <c r="E125" s="14" t="s">
        <v>291</v>
      </c>
      <c r="F125" s="14" t="s">
        <v>11</v>
      </c>
      <c r="G125" s="80" t="s">
        <v>235</v>
      </c>
    </row>
    <row r="126" spans="1:7" ht="15.75" thickBot="1" x14ac:dyDescent="0.3">
      <c r="A126" s="79"/>
      <c r="B126" s="16"/>
      <c r="C126" s="14" t="s">
        <v>49</v>
      </c>
      <c r="D126" s="15">
        <v>15.51</v>
      </c>
      <c r="E126" s="14" t="s">
        <v>291</v>
      </c>
      <c r="F126" s="14" t="s">
        <v>11</v>
      </c>
      <c r="G126" s="80" t="s">
        <v>235</v>
      </c>
    </row>
    <row r="127" spans="1:7" ht="15.75" thickBot="1" x14ac:dyDescent="0.3">
      <c r="A127" s="79"/>
      <c r="B127" s="16"/>
      <c r="C127" s="14" t="s">
        <v>30</v>
      </c>
      <c r="D127" s="15">
        <v>89.53</v>
      </c>
      <c r="E127" s="14" t="s">
        <v>291</v>
      </c>
      <c r="F127" s="14" t="s">
        <v>11</v>
      </c>
      <c r="G127" s="80" t="s">
        <v>43</v>
      </c>
    </row>
    <row r="128" spans="1:7" ht="15.75" thickBot="1" x14ac:dyDescent="0.3">
      <c r="A128" s="79"/>
      <c r="B128" s="16"/>
      <c r="C128" s="14" t="s">
        <v>20</v>
      </c>
      <c r="D128" s="15">
        <v>7.52</v>
      </c>
      <c r="E128" s="14" t="s">
        <v>291</v>
      </c>
      <c r="F128" s="14" t="s">
        <v>11</v>
      </c>
      <c r="G128" s="80" t="s">
        <v>235</v>
      </c>
    </row>
    <row r="129" spans="1:7" ht="15.75" thickBot="1" x14ac:dyDescent="0.3">
      <c r="A129" s="79"/>
      <c r="B129" s="16"/>
      <c r="C129" s="14" t="s">
        <v>20</v>
      </c>
      <c r="D129" s="15">
        <v>6</v>
      </c>
      <c r="E129" s="14" t="s">
        <v>291</v>
      </c>
      <c r="F129" s="14" t="s">
        <v>11</v>
      </c>
      <c r="G129" s="80" t="s">
        <v>235</v>
      </c>
    </row>
    <row r="130" spans="1:7" ht="15.75" thickBot="1" x14ac:dyDescent="0.3">
      <c r="A130" s="79"/>
      <c r="B130" s="16"/>
      <c r="C130" s="14" t="s">
        <v>20</v>
      </c>
      <c r="D130" s="15">
        <v>31.93</v>
      </c>
      <c r="E130" s="14" t="s">
        <v>291</v>
      </c>
      <c r="F130" s="14" t="s">
        <v>11</v>
      </c>
      <c r="G130" s="80" t="s">
        <v>235</v>
      </c>
    </row>
    <row r="131" spans="1:7" ht="15.75" thickBot="1" x14ac:dyDescent="0.3">
      <c r="A131" s="79"/>
      <c r="B131" s="16"/>
      <c r="C131" s="14" t="s">
        <v>20</v>
      </c>
      <c r="D131" s="15">
        <v>64</v>
      </c>
      <c r="E131" s="14" t="s">
        <v>291</v>
      </c>
      <c r="F131" s="14" t="s">
        <v>11</v>
      </c>
      <c r="G131" s="80" t="s">
        <v>235</v>
      </c>
    </row>
    <row r="132" spans="1:7" ht="15.75" thickBot="1" x14ac:dyDescent="0.3">
      <c r="A132" s="79"/>
      <c r="B132" s="16"/>
      <c r="C132" s="14" t="s">
        <v>20</v>
      </c>
      <c r="D132" s="15">
        <v>35.51</v>
      </c>
      <c r="E132" s="14" t="s">
        <v>291</v>
      </c>
      <c r="F132" s="14" t="s">
        <v>11</v>
      </c>
      <c r="G132" s="80" t="s">
        <v>235</v>
      </c>
    </row>
    <row r="133" spans="1:7" ht="15.75" thickBot="1" x14ac:dyDescent="0.3">
      <c r="A133" s="79"/>
      <c r="B133" s="16"/>
      <c r="C133" s="14" t="s">
        <v>20</v>
      </c>
      <c r="D133" s="15">
        <v>43.49</v>
      </c>
      <c r="E133" s="14" t="s">
        <v>291</v>
      </c>
      <c r="F133" s="14" t="s">
        <v>11</v>
      </c>
      <c r="G133" s="80" t="s">
        <v>56</v>
      </c>
    </row>
    <row r="134" spans="1:7" ht="15.75" thickBot="1" x14ac:dyDescent="0.3">
      <c r="A134" s="79"/>
      <c r="B134" s="33"/>
      <c r="C134" s="14" t="s">
        <v>20</v>
      </c>
      <c r="D134" s="15">
        <v>44.25</v>
      </c>
      <c r="E134" s="14" t="s">
        <v>291</v>
      </c>
      <c r="F134" s="14" t="s">
        <v>11</v>
      </c>
      <c r="G134" s="80" t="s">
        <v>292</v>
      </c>
    </row>
    <row r="135" spans="1:7" ht="15.75" thickBot="1" x14ac:dyDescent="0.3">
      <c r="A135" s="79"/>
      <c r="B135" s="34" t="s">
        <v>290</v>
      </c>
      <c r="C135" s="35"/>
      <c r="D135" s="36">
        <v>2314.58</v>
      </c>
      <c r="E135" s="20"/>
      <c r="F135" s="21"/>
      <c r="G135" s="97"/>
    </row>
    <row r="136" spans="1:7" ht="15.75" thickBot="1" x14ac:dyDescent="0.3">
      <c r="A136" s="79"/>
      <c r="B136" s="13" t="s">
        <v>293</v>
      </c>
      <c r="C136" s="14" t="s">
        <v>9</v>
      </c>
      <c r="D136" s="15">
        <v>139</v>
      </c>
      <c r="E136" s="14" t="s">
        <v>294</v>
      </c>
      <c r="F136" s="14" t="s">
        <v>11</v>
      </c>
      <c r="G136" s="80" t="s">
        <v>285</v>
      </c>
    </row>
    <row r="137" spans="1:7" ht="15.75" thickBot="1" x14ac:dyDescent="0.3">
      <c r="A137" s="79"/>
      <c r="B137" s="16"/>
      <c r="C137" s="14" t="s">
        <v>9</v>
      </c>
      <c r="D137" s="15">
        <v>150</v>
      </c>
      <c r="E137" s="14" t="s">
        <v>294</v>
      </c>
      <c r="F137" s="14" t="s">
        <v>11</v>
      </c>
      <c r="G137" s="80" t="s">
        <v>295</v>
      </c>
    </row>
    <row r="138" spans="1:7" ht="15.75" thickBot="1" x14ac:dyDescent="0.3">
      <c r="A138" s="79"/>
      <c r="B138" s="16"/>
      <c r="C138" s="14" t="s">
        <v>9</v>
      </c>
      <c r="D138" s="15">
        <v>102.99</v>
      </c>
      <c r="E138" s="14" t="s">
        <v>294</v>
      </c>
      <c r="F138" s="14" t="s">
        <v>11</v>
      </c>
      <c r="G138" s="80" t="s">
        <v>285</v>
      </c>
    </row>
    <row r="139" spans="1:7" ht="15.75" thickBot="1" x14ac:dyDescent="0.3">
      <c r="A139" s="79"/>
      <c r="B139" s="16"/>
      <c r="C139" s="14" t="s">
        <v>9</v>
      </c>
      <c r="D139" s="15">
        <v>102.99</v>
      </c>
      <c r="E139" s="14" t="s">
        <v>294</v>
      </c>
      <c r="F139" s="14" t="s">
        <v>11</v>
      </c>
      <c r="G139" s="80" t="s">
        <v>285</v>
      </c>
    </row>
    <row r="140" spans="1:7" ht="15.75" thickBot="1" x14ac:dyDescent="0.3">
      <c r="A140" s="79"/>
      <c r="B140" s="16"/>
      <c r="C140" s="14" t="s">
        <v>19</v>
      </c>
      <c r="D140" s="15">
        <v>19.12</v>
      </c>
      <c r="E140" s="14" t="s">
        <v>294</v>
      </c>
      <c r="F140" s="14" t="s">
        <v>11</v>
      </c>
      <c r="G140" s="80" t="s">
        <v>285</v>
      </c>
    </row>
    <row r="141" spans="1:7" ht="15.75" thickBot="1" x14ac:dyDescent="0.3">
      <c r="A141" s="79"/>
      <c r="B141" s="16"/>
      <c r="C141" s="14" t="s">
        <v>49</v>
      </c>
      <c r="D141" s="15">
        <v>9.92</v>
      </c>
      <c r="E141" s="14" t="s">
        <v>294</v>
      </c>
      <c r="F141" s="14" t="s">
        <v>11</v>
      </c>
      <c r="G141" s="80" t="s">
        <v>88</v>
      </c>
    </row>
    <row r="142" spans="1:7" ht="15.75" thickBot="1" x14ac:dyDescent="0.3">
      <c r="A142" s="79"/>
      <c r="B142" s="33"/>
      <c r="C142" s="14" t="s">
        <v>49</v>
      </c>
      <c r="D142" s="15">
        <v>24</v>
      </c>
      <c r="E142" s="14" t="s">
        <v>294</v>
      </c>
      <c r="F142" s="14" t="s">
        <v>11</v>
      </c>
      <c r="G142" s="80" t="s">
        <v>285</v>
      </c>
    </row>
    <row r="143" spans="1:7" ht="15.75" thickBot="1" x14ac:dyDescent="0.3">
      <c r="A143" s="79"/>
      <c r="B143" s="34" t="s">
        <v>293</v>
      </c>
      <c r="C143" s="35"/>
      <c r="D143" s="36">
        <v>548.02</v>
      </c>
      <c r="E143" s="20"/>
      <c r="F143" s="21"/>
      <c r="G143" s="97"/>
    </row>
    <row r="144" spans="1:7" ht="15.75" thickBot="1" x14ac:dyDescent="0.3">
      <c r="A144" s="79"/>
      <c r="B144" s="13" t="s">
        <v>296</v>
      </c>
      <c r="C144" s="14" t="s">
        <v>20</v>
      </c>
      <c r="D144" s="15">
        <v>38.25</v>
      </c>
      <c r="E144" s="14" t="s">
        <v>297</v>
      </c>
      <c r="F144" s="14" t="s">
        <v>11</v>
      </c>
      <c r="G144" s="80" t="s">
        <v>62</v>
      </c>
    </row>
    <row r="145" spans="1:7" ht="15.75" thickBot="1" x14ac:dyDescent="0.3">
      <c r="A145" s="79"/>
      <c r="B145" s="16"/>
      <c r="C145" s="14" t="s">
        <v>20</v>
      </c>
      <c r="D145" s="15">
        <v>51</v>
      </c>
      <c r="E145" s="14" t="s">
        <v>297</v>
      </c>
      <c r="F145" s="14" t="s">
        <v>11</v>
      </c>
      <c r="G145" s="80" t="s">
        <v>62</v>
      </c>
    </row>
    <row r="146" spans="1:7" ht="15.75" thickBot="1" x14ac:dyDescent="0.3">
      <c r="A146" s="79"/>
      <c r="B146" s="16"/>
      <c r="C146" s="14" t="s">
        <v>20</v>
      </c>
      <c r="D146" s="15">
        <v>51</v>
      </c>
      <c r="E146" s="14" t="s">
        <v>297</v>
      </c>
      <c r="F146" s="14" t="s">
        <v>11</v>
      </c>
      <c r="G146" s="80" t="s">
        <v>62</v>
      </c>
    </row>
    <row r="147" spans="1:7" ht="15.75" thickBot="1" x14ac:dyDescent="0.3">
      <c r="A147" s="79"/>
      <c r="B147" s="33"/>
      <c r="C147" s="14" t="s">
        <v>20</v>
      </c>
      <c r="D147" s="15">
        <v>38.25</v>
      </c>
      <c r="E147" s="14" t="s">
        <v>297</v>
      </c>
      <c r="F147" s="14" t="s">
        <v>11</v>
      </c>
      <c r="G147" s="80" t="s">
        <v>62</v>
      </c>
    </row>
    <row r="148" spans="1:7" ht="15.75" thickBot="1" x14ac:dyDescent="0.3">
      <c r="A148" s="79"/>
      <c r="B148" s="34" t="s">
        <v>296</v>
      </c>
      <c r="C148" s="35"/>
      <c r="D148" s="36">
        <v>178.5</v>
      </c>
      <c r="E148" s="20"/>
      <c r="F148" s="21"/>
      <c r="G148" s="97"/>
    </row>
    <row r="149" spans="1:7" ht="15.75" thickBot="1" x14ac:dyDescent="0.3">
      <c r="A149" s="79"/>
      <c r="B149" s="13" t="s">
        <v>298</v>
      </c>
      <c r="C149" s="14" t="s">
        <v>9</v>
      </c>
      <c r="D149" s="15">
        <v>89</v>
      </c>
      <c r="E149" s="14" t="s">
        <v>299</v>
      </c>
      <c r="F149" s="14" t="s">
        <v>11</v>
      </c>
      <c r="G149" s="80" t="s">
        <v>62</v>
      </c>
    </row>
    <row r="150" spans="1:7" ht="15.75" thickBot="1" x14ac:dyDescent="0.3">
      <c r="A150" s="79"/>
      <c r="B150" s="16"/>
      <c r="C150" s="14" t="s">
        <v>9</v>
      </c>
      <c r="D150" s="15">
        <v>89</v>
      </c>
      <c r="E150" s="14" t="s">
        <v>299</v>
      </c>
      <c r="F150" s="14" t="s">
        <v>11</v>
      </c>
      <c r="G150" s="80" t="s">
        <v>62</v>
      </c>
    </row>
    <row r="151" spans="1:7" ht="15.75" thickBot="1" x14ac:dyDescent="0.3">
      <c r="A151" s="79"/>
      <c r="B151" s="16"/>
      <c r="C151" s="14" t="s">
        <v>19</v>
      </c>
      <c r="D151" s="15">
        <v>5.34</v>
      </c>
      <c r="E151" s="14" t="s">
        <v>299</v>
      </c>
      <c r="F151" s="14" t="s">
        <v>11</v>
      </c>
      <c r="G151" s="80" t="s">
        <v>62</v>
      </c>
    </row>
    <row r="152" spans="1:7" ht="15.75" thickBot="1" x14ac:dyDescent="0.3">
      <c r="A152" s="79"/>
      <c r="B152" s="16"/>
      <c r="C152" s="14" t="s">
        <v>19</v>
      </c>
      <c r="D152" s="15">
        <v>5.34</v>
      </c>
      <c r="E152" s="14" t="s">
        <v>299</v>
      </c>
      <c r="F152" s="14" t="s">
        <v>11</v>
      </c>
      <c r="G152" s="80" t="s">
        <v>62</v>
      </c>
    </row>
    <row r="153" spans="1:7" ht="15.75" thickBot="1" x14ac:dyDescent="0.3">
      <c r="A153" s="79"/>
      <c r="B153" s="16"/>
      <c r="C153" s="14" t="s">
        <v>49</v>
      </c>
      <c r="D153" s="15">
        <v>71</v>
      </c>
      <c r="E153" s="14" t="s">
        <v>299</v>
      </c>
      <c r="F153" s="14" t="s">
        <v>11</v>
      </c>
      <c r="G153" s="80" t="s">
        <v>62</v>
      </c>
    </row>
    <row r="154" spans="1:7" ht="15.75" thickBot="1" x14ac:dyDescent="0.3">
      <c r="A154" s="79"/>
      <c r="B154" s="16"/>
      <c r="C154" s="14" t="s">
        <v>30</v>
      </c>
      <c r="D154" s="15">
        <v>4</v>
      </c>
      <c r="E154" s="14" t="s">
        <v>299</v>
      </c>
      <c r="F154" s="14" t="s">
        <v>11</v>
      </c>
      <c r="G154" s="80" t="s">
        <v>43</v>
      </c>
    </row>
    <row r="155" spans="1:7" ht="15.75" thickBot="1" x14ac:dyDescent="0.3">
      <c r="A155" s="79"/>
      <c r="B155" s="16"/>
      <c r="C155" s="14" t="s">
        <v>20</v>
      </c>
      <c r="D155" s="15">
        <v>38.25</v>
      </c>
      <c r="E155" s="14" t="s">
        <v>299</v>
      </c>
      <c r="F155" s="14" t="s">
        <v>11</v>
      </c>
      <c r="G155" s="80" t="s">
        <v>62</v>
      </c>
    </row>
    <row r="156" spans="1:7" ht="15.75" thickBot="1" x14ac:dyDescent="0.3">
      <c r="A156" s="79"/>
      <c r="B156" s="33"/>
      <c r="C156" s="14" t="s">
        <v>20</v>
      </c>
      <c r="D156" s="15">
        <v>38.25</v>
      </c>
      <c r="E156" s="14" t="s">
        <v>299</v>
      </c>
      <c r="F156" s="14" t="s">
        <v>11</v>
      </c>
      <c r="G156" s="80" t="s">
        <v>62</v>
      </c>
    </row>
    <row r="157" spans="1:7" ht="15.75" thickBot="1" x14ac:dyDescent="0.3">
      <c r="A157" s="79"/>
      <c r="B157" s="34" t="s">
        <v>298</v>
      </c>
      <c r="C157" s="35"/>
      <c r="D157" s="36">
        <v>340.18</v>
      </c>
      <c r="E157" s="20"/>
      <c r="F157" s="21"/>
      <c r="G157" s="97"/>
    </row>
    <row r="158" spans="1:7" ht="15.75" thickBot="1" x14ac:dyDescent="0.3">
      <c r="A158" s="79"/>
      <c r="B158" s="13" t="s">
        <v>300</v>
      </c>
      <c r="C158" s="14" t="s">
        <v>24</v>
      </c>
      <c r="D158" s="15">
        <v>517.20000000000005</v>
      </c>
      <c r="E158" s="14" t="s">
        <v>301</v>
      </c>
      <c r="F158" s="14" t="s">
        <v>11</v>
      </c>
      <c r="G158" s="80" t="s">
        <v>43</v>
      </c>
    </row>
    <row r="159" spans="1:7" ht="15.75" thickBot="1" x14ac:dyDescent="0.3">
      <c r="A159" s="79"/>
      <c r="B159" s="16"/>
      <c r="C159" s="14" t="s">
        <v>46</v>
      </c>
      <c r="D159" s="15">
        <v>27</v>
      </c>
      <c r="E159" s="14" t="s">
        <v>301</v>
      </c>
      <c r="F159" s="14" t="s">
        <v>11</v>
      </c>
      <c r="G159" s="80" t="s">
        <v>43</v>
      </c>
    </row>
    <row r="160" spans="1:7" ht="15.75" thickBot="1" x14ac:dyDescent="0.3">
      <c r="A160" s="79"/>
      <c r="B160" s="16"/>
      <c r="C160" s="14" t="s">
        <v>28</v>
      </c>
      <c r="D160" s="15">
        <v>420.84</v>
      </c>
      <c r="E160" s="14" t="s">
        <v>301</v>
      </c>
      <c r="F160" s="14" t="s">
        <v>11</v>
      </c>
      <c r="G160" s="80" t="s">
        <v>35</v>
      </c>
    </row>
    <row r="161" spans="1:7" ht="15.75" thickBot="1" x14ac:dyDescent="0.3">
      <c r="A161" s="79"/>
      <c r="B161" s="16"/>
      <c r="C161" s="14" t="s">
        <v>9</v>
      </c>
      <c r="D161" s="15">
        <v>-228.63</v>
      </c>
      <c r="E161" s="14" t="s">
        <v>301</v>
      </c>
      <c r="F161" s="14" t="s">
        <v>11</v>
      </c>
      <c r="G161" s="80" t="s">
        <v>101</v>
      </c>
    </row>
    <row r="162" spans="1:7" ht="15.75" thickBot="1" x14ac:dyDescent="0.3">
      <c r="A162" s="79"/>
      <c r="B162" s="16"/>
      <c r="C162" s="14" t="s">
        <v>49</v>
      </c>
      <c r="D162" s="15">
        <v>15</v>
      </c>
      <c r="E162" s="14" t="s">
        <v>301</v>
      </c>
      <c r="F162" s="14" t="s">
        <v>11</v>
      </c>
      <c r="G162" s="80" t="s">
        <v>35</v>
      </c>
    </row>
    <row r="163" spans="1:7" ht="15.75" thickBot="1" x14ac:dyDescent="0.3">
      <c r="A163" s="79"/>
      <c r="B163" s="16"/>
      <c r="C163" s="14" t="s">
        <v>49</v>
      </c>
      <c r="D163" s="15">
        <v>13</v>
      </c>
      <c r="E163" s="14" t="s">
        <v>301</v>
      </c>
      <c r="F163" s="14" t="s">
        <v>11</v>
      </c>
      <c r="G163" s="80" t="s">
        <v>101</v>
      </c>
    </row>
    <row r="164" spans="1:7" ht="15.75" thickBot="1" x14ac:dyDescent="0.3">
      <c r="A164" s="79"/>
      <c r="B164" s="16"/>
      <c r="C164" s="14" t="s">
        <v>49</v>
      </c>
      <c r="D164" s="15">
        <v>68</v>
      </c>
      <c r="E164" s="14" t="s">
        <v>301</v>
      </c>
      <c r="F164" s="14" t="s">
        <v>11</v>
      </c>
      <c r="G164" s="80" t="s">
        <v>101</v>
      </c>
    </row>
    <row r="165" spans="1:7" ht="15.75" thickBot="1" x14ac:dyDescent="0.3">
      <c r="A165" s="79"/>
      <c r="B165" s="16"/>
      <c r="C165" s="14" t="s">
        <v>49</v>
      </c>
      <c r="D165" s="15">
        <v>48.09</v>
      </c>
      <c r="E165" s="14" t="s">
        <v>301</v>
      </c>
      <c r="F165" s="14" t="s">
        <v>11</v>
      </c>
      <c r="G165" s="80" t="s">
        <v>101</v>
      </c>
    </row>
    <row r="166" spans="1:7" ht="15.75" thickBot="1" x14ac:dyDescent="0.3">
      <c r="A166" s="79"/>
      <c r="B166" s="16"/>
      <c r="C166" s="14" t="s">
        <v>49</v>
      </c>
      <c r="D166" s="15">
        <v>23.29</v>
      </c>
      <c r="E166" s="14" t="s">
        <v>301</v>
      </c>
      <c r="F166" s="14" t="s">
        <v>11</v>
      </c>
      <c r="G166" s="80" t="s">
        <v>35</v>
      </c>
    </row>
    <row r="167" spans="1:7" ht="15.75" thickBot="1" x14ac:dyDescent="0.3">
      <c r="A167" s="79"/>
      <c r="B167" s="16"/>
      <c r="C167" s="14" t="s">
        <v>49</v>
      </c>
      <c r="D167" s="15">
        <v>21</v>
      </c>
      <c r="E167" s="14" t="s">
        <v>301</v>
      </c>
      <c r="F167" s="14" t="s">
        <v>11</v>
      </c>
      <c r="G167" s="80" t="s">
        <v>55</v>
      </c>
    </row>
    <row r="168" spans="1:7" ht="15.75" thickBot="1" x14ac:dyDescent="0.3">
      <c r="A168" s="79"/>
      <c r="B168" s="16"/>
      <c r="C168" s="14" t="s">
        <v>30</v>
      </c>
      <c r="D168" s="15">
        <v>44.75</v>
      </c>
      <c r="E168" s="14" t="s">
        <v>301</v>
      </c>
      <c r="F168" s="14" t="s">
        <v>11</v>
      </c>
      <c r="G168" s="80" t="s">
        <v>43</v>
      </c>
    </row>
    <row r="169" spans="1:7" ht="15.75" thickBot="1" x14ac:dyDescent="0.3">
      <c r="A169" s="98"/>
      <c r="B169" s="16"/>
      <c r="C169" s="14" t="s">
        <v>20</v>
      </c>
      <c r="D169" s="15">
        <v>20</v>
      </c>
      <c r="E169" s="14" t="s">
        <v>301</v>
      </c>
      <c r="F169" s="14" t="s">
        <v>11</v>
      </c>
      <c r="G169" s="80" t="s">
        <v>101</v>
      </c>
    </row>
    <row r="170" spans="1:7" s="32" customFormat="1" ht="15.75" thickBot="1" x14ac:dyDescent="0.3">
      <c r="A170" s="129"/>
      <c r="B170" s="16"/>
      <c r="C170" s="14" t="s">
        <v>20</v>
      </c>
      <c r="D170" s="15">
        <v>15.91</v>
      </c>
      <c r="E170" s="14" t="s">
        <v>301</v>
      </c>
      <c r="F170" s="14" t="s">
        <v>11</v>
      </c>
      <c r="G170" s="80" t="s">
        <v>101</v>
      </c>
    </row>
    <row r="171" spans="1:7" ht="15.75" thickBot="1" x14ac:dyDescent="0.3">
      <c r="A171" s="98"/>
      <c r="B171" s="33"/>
      <c r="C171" s="14" t="s">
        <v>20</v>
      </c>
      <c r="D171" s="15">
        <v>3.71</v>
      </c>
      <c r="E171" s="14" t="s">
        <v>301</v>
      </c>
      <c r="F171" s="14" t="s">
        <v>11</v>
      </c>
      <c r="G171" s="80" t="s">
        <v>101</v>
      </c>
    </row>
    <row r="172" spans="1:7" ht="15.75" thickBot="1" x14ac:dyDescent="0.3">
      <c r="A172" s="98"/>
      <c r="B172" s="13"/>
      <c r="C172" s="14" t="s">
        <v>44</v>
      </c>
      <c r="D172" s="15">
        <v>30</v>
      </c>
      <c r="E172" s="14" t="s">
        <v>301</v>
      </c>
      <c r="F172" s="14" t="s">
        <v>11</v>
      </c>
      <c r="G172" s="80" t="s">
        <v>43</v>
      </c>
    </row>
    <row r="173" spans="1:7" ht="15.75" thickBot="1" x14ac:dyDescent="0.3">
      <c r="A173" s="98"/>
      <c r="B173" s="16"/>
      <c r="C173" s="14" t="s">
        <v>46</v>
      </c>
      <c r="D173" s="15">
        <v>10</v>
      </c>
      <c r="E173" s="14" t="s">
        <v>301</v>
      </c>
      <c r="F173" s="14" t="s">
        <v>11</v>
      </c>
      <c r="G173" s="80" t="s">
        <v>43</v>
      </c>
    </row>
    <row r="174" spans="1:7" ht="15.75" thickBot="1" x14ac:dyDescent="0.3">
      <c r="A174" s="98"/>
      <c r="B174" s="16"/>
      <c r="C174" s="14" t="s">
        <v>9</v>
      </c>
      <c r="D174" s="15">
        <v>536.58000000000004</v>
      </c>
      <c r="E174" s="14" t="s">
        <v>301</v>
      </c>
      <c r="F174" s="14" t="s">
        <v>11</v>
      </c>
      <c r="G174" s="80" t="s">
        <v>101</v>
      </c>
    </row>
    <row r="175" spans="1:7" ht="15.75" thickBot="1" x14ac:dyDescent="0.3">
      <c r="A175" s="98"/>
      <c r="B175" s="16"/>
      <c r="C175" s="14" t="s">
        <v>9</v>
      </c>
      <c r="D175" s="15">
        <v>536.59</v>
      </c>
      <c r="E175" s="14" t="s">
        <v>301</v>
      </c>
      <c r="F175" s="14" t="s">
        <v>11</v>
      </c>
      <c r="G175" s="80" t="s">
        <v>101</v>
      </c>
    </row>
    <row r="176" spans="1:7" ht="15.75" thickBot="1" x14ac:dyDescent="0.3">
      <c r="A176" s="98"/>
      <c r="B176" s="33"/>
      <c r="C176" s="14" t="s">
        <v>9</v>
      </c>
      <c r="D176" s="15">
        <v>536.59</v>
      </c>
      <c r="E176" s="14" t="s">
        <v>301</v>
      </c>
      <c r="F176" s="14" t="s">
        <v>11</v>
      </c>
      <c r="G176" s="80" t="s">
        <v>101</v>
      </c>
    </row>
    <row r="177" spans="1:7" ht="15.75" thickBot="1" x14ac:dyDescent="0.3">
      <c r="A177" s="98"/>
      <c r="B177" s="34" t="s">
        <v>300</v>
      </c>
      <c r="C177" s="35"/>
      <c r="D177" s="36">
        <f>SUM(D158:D176)</f>
        <v>2658.92</v>
      </c>
      <c r="E177" s="20"/>
      <c r="F177" s="21"/>
      <c r="G177" s="97"/>
    </row>
    <row r="178" spans="1:7" ht="15.75" thickBot="1" x14ac:dyDescent="0.3">
      <c r="A178" s="98"/>
      <c r="B178" s="13" t="s">
        <v>302</v>
      </c>
      <c r="C178" s="14" t="s">
        <v>24</v>
      </c>
      <c r="D178" s="15">
        <v>508.2</v>
      </c>
      <c r="E178" s="14" t="s">
        <v>303</v>
      </c>
      <c r="F178" s="14" t="s">
        <v>11</v>
      </c>
      <c r="G178" s="80" t="s">
        <v>43</v>
      </c>
    </row>
    <row r="179" spans="1:7" ht="15.75" thickBot="1" x14ac:dyDescent="0.3">
      <c r="A179" s="98"/>
      <c r="B179" s="16"/>
      <c r="C179" s="14" t="s">
        <v>46</v>
      </c>
      <c r="D179" s="15">
        <v>9.5</v>
      </c>
      <c r="E179" s="14" t="s">
        <v>303</v>
      </c>
      <c r="F179" s="14" t="s">
        <v>11</v>
      </c>
      <c r="G179" s="80" t="s">
        <v>43</v>
      </c>
    </row>
    <row r="180" spans="1:7" ht="15.75" thickBot="1" x14ac:dyDescent="0.3">
      <c r="A180" s="98"/>
      <c r="B180" s="16"/>
      <c r="C180" s="14" t="s">
        <v>304</v>
      </c>
      <c r="D180" s="15">
        <v>83.2</v>
      </c>
      <c r="E180" s="14" t="s">
        <v>303</v>
      </c>
      <c r="F180" s="14" t="s">
        <v>11</v>
      </c>
      <c r="G180" s="80" t="s">
        <v>65</v>
      </c>
    </row>
    <row r="181" spans="1:7" ht="15.75" thickBot="1" x14ac:dyDescent="0.3">
      <c r="A181" s="98"/>
      <c r="B181" s="16"/>
      <c r="C181" s="14" t="s">
        <v>9</v>
      </c>
      <c r="D181" s="15">
        <v>222</v>
      </c>
      <c r="E181" s="14" t="s">
        <v>303</v>
      </c>
      <c r="F181" s="14" t="s">
        <v>11</v>
      </c>
      <c r="G181" s="80" t="s">
        <v>65</v>
      </c>
    </row>
    <row r="182" spans="1:7" ht="15.75" thickBot="1" x14ac:dyDescent="0.3">
      <c r="A182" s="98"/>
      <c r="B182" s="16"/>
      <c r="C182" s="14" t="s">
        <v>9</v>
      </c>
      <c r="D182" s="15">
        <v>222</v>
      </c>
      <c r="E182" s="14" t="s">
        <v>303</v>
      </c>
      <c r="F182" s="14" t="s">
        <v>11</v>
      </c>
      <c r="G182" s="80" t="s">
        <v>65</v>
      </c>
    </row>
    <row r="183" spans="1:7" ht="15.75" thickBot="1" x14ac:dyDescent="0.3">
      <c r="A183" s="98"/>
      <c r="B183" s="16"/>
      <c r="C183" s="14" t="s">
        <v>9</v>
      </c>
      <c r="D183" s="15">
        <v>222</v>
      </c>
      <c r="E183" s="14" t="s">
        <v>303</v>
      </c>
      <c r="F183" s="14" t="s">
        <v>11</v>
      </c>
      <c r="G183" s="80" t="s">
        <v>65</v>
      </c>
    </row>
    <row r="184" spans="1:7" ht="15.75" thickBot="1" x14ac:dyDescent="0.3">
      <c r="A184" s="98"/>
      <c r="B184" s="16"/>
      <c r="C184" s="14" t="s">
        <v>19</v>
      </c>
      <c r="D184" s="15">
        <v>32.19</v>
      </c>
      <c r="E184" s="14" t="s">
        <v>303</v>
      </c>
      <c r="F184" s="14" t="s">
        <v>11</v>
      </c>
      <c r="G184" s="80" t="s">
        <v>65</v>
      </c>
    </row>
    <row r="185" spans="1:7" ht="15.75" thickBot="1" x14ac:dyDescent="0.3">
      <c r="A185" s="98"/>
      <c r="B185" s="16"/>
      <c r="C185" s="14" t="s">
        <v>19</v>
      </c>
      <c r="D185" s="15">
        <v>32.19</v>
      </c>
      <c r="E185" s="14" t="s">
        <v>303</v>
      </c>
      <c r="F185" s="14" t="s">
        <v>11</v>
      </c>
      <c r="G185" s="80" t="s">
        <v>65</v>
      </c>
    </row>
    <row r="186" spans="1:7" ht="15.75" thickBot="1" x14ac:dyDescent="0.3">
      <c r="A186" s="98"/>
      <c r="B186" s="16"/>
      <c r="C186" s="14" t="s">
        <v>19</v>
      </c>
      <c r="D186" s="15">
        <v>32.19</v>
      </c>
      <c r="E186" s="14" t="s">
        <v>303</v>
      </c>
      <c r="F186" s="14" t="s">
        <v>11</v>
      </c>
      <c r="G186" s="80" t="s">
        <v>65</v>
      </c>
    </row>
    <row r="187" spans="1:7" ht="15.75" thickBot="1" x14ac:dyDescent="0.3">
      <c r="A187" s="98"/>
      <c r="B187" s="16"/>
      <c r="C187" s="14" t="s">
        <v>49</v>
      </c>
      <c r="D187" s="15">
        <v>11.52</v>
      </c>
      <c r="E187" s="14" t="s">
        <v>303</v>
      </c>
      <c r="F187" s="14" t="s">
        <v>11</v>
      </c>
      <c r="G187" s="80" t="s">
        <v>55</v>
      </c>
    </row>
    <row r="188" spans="1:7" ht="15.75" thickBot="1" x14ac:dyDescent="0.3">
      <c r="A188" s="98"/>
      <c r="B188" s="16"/>
      <c r="C188" s="14" t="s">
        <v>49</v>
      </c>
      <c r="D188" s="15">
        <v>12.71</v>
      </c>
      <c r="E188" s="14" t="s">
        <v>303</v>
      </c>
      <c r="F188" s="14" t="s">
        <v>11</v>
      </c>
      <c r="G188" s="80" t="s">
        <v>305</v>
      </c>
    </row>
    <row r="189" spans="1:7" ht="15.75" thickBot="1" x14ac:dyDescent="0.3">
      <c r="A189" s="98"/>
      <c r="B189" s="16"/>
      <c r="C189" s="14" t="s">
        <v>49</v>
      </c>
      <c r="D189" s="15">
        <v>16</v>
      </c>
      <c r="E189" s="14" t="s">
        <v>303</v>
      </c>
      <c r="F189" s="14" t="s">
        <v>11</v>
      </c>
      <c r="G189" s="80" t="s">
        <v>65</v>
      </c>
    </row>
    <row r="190" spans="1:7" s="32" customFormat="1" ht="15.75" thickBot="1" x14ac:dyDescent="0.3">
      <c r="A190" s="129"/>
      <c r="B190" s="16"/>
      <c r="C190" s="14" t="s">
        <v>49</v>
      </c>
      <c r="D190" s="15">
        <v>15.83</v>
      </c>
      <c r="E190" s="14" t="s">
        <v>303</v>
      </c>
      <c r="F190" s="14" t="s">
        <v>11</v>
      </c>
      <c r="G190" s="80" t="s">
        <v>138</v>
      </c>
    </row>
    <row r="191" spans="1:7" ht="15.75" thickBot="1" x14ac:dyDescent="0.3">
      <c r="A191" s="98"/>
      <c r="B191" s="16"/>
      <c r="C191" s="14" t="s">
        <v>49</v>
      </c>
      <c r="D191" s="15">
        <v>11.64</v>
      </c>
      <c r="E191" s="14" t="s">
        <v>303</v>
      </c>
      <c r="F191" s="14" t="s">
        <v>11</v>
      </c>
      <c r="G191" s="80" t="s">
        <v>305</v>
      </c>
    </row>
    <row r="192" spans="1:7" ht="15.75" thickBot="1" x14ac:dyDescent="0.3">
      <c r="A192" s="98"/>
      <c r="B192" s="16"/>
      <c r="C192" s="14" t="s">
        <v>30</v>
      </c>
      <c r="D192" s="15">
        <v>58.6</v>
      </c>
      <c r="E192" s="14" t="s">
        <v>303</v>
      </c>
      <c r="F192" s="14" t="s">
        <v>11</v>
      </c>
      <c r="G192" s="80" t="s">
        <v>43</v>
      </c>
    </row>
    <row r="193" spans="1:7" ht="15.75" thickBot="1" x14ac:dyDescent="0.3">
      <c r="A193" s="98"/>
      <c r="B193" s="16"/>
      <c r="C193" s="14" t="s">
        <v>20</v>
      </c>
      <c r="D193" s="15">
        <v>54.92</v>
      </c>
      <c r="E193" s="14" t="s">
        <v>303</v>
      </c>
      <c r="F193" s="14" t="s">
        <v>11</v>
      </c>
      <c r="G193" s="80" t="s">
        <v>65</v>
      </c>
    </row>
    <row r="194" spans="1:7" ht="15.75" thickBot="1" x14ac:dyDescent="0.3">
      <c r="A194" s="98"/>
      <c r="B194" s="16"/>
      <c r="C194" s="14" t="s">
        <v>20</v>
      </c>
      <c r="D194" s="15">
        <v>53</v>
      </c>
      <c r="E194" s="14" t="s">
        <v>303</v>
      </c>
      <c r="F194" s="14" t="s">
        <v>11</v>
      </c>
      <c r="G194" s="80" t="s">
        <v>65</v>
      </c>
    </row>
    <row r="195" spans="1:7" ht="15.75" thickBot="1" x14ac:dyDescent="0.3">
      <c r="A195" s="98"/>
      <c r="B195" s="16"/>
      <c r="C195" s="14" t="s">
        <v>20</v>
      </c>
      <c r="D195" s="15">
        <v>24.28</v>
      </c>
      <c r="E195" s="14" t="s">
        <v>303</v>
      </c>
      <c r="F195" s="14" t="s">
        <v>11</v>
      </c>
      <c r="G195" s="80" t="s">
        <v>65</v>
      </c>
    </row>
    <row r="196" spans="1:7" ht="15.75" thickBot="1" x14ac:dyDescent="0.3">
      <c r="A196" s="98"/>
      <c r="B196" s="16"/>
      <c r="C196" s="14" t="s">
        <v>67</v>
      </c>
      <c r="D196" s="15">
        <v>37.01</v>
      </c>
      <c r="E196" s="14" t="s">
        <v>303</v>
      </c>
      <c r="F196" s="14" t="s">
        <v>11</v>
      </c>
      <c r="G196" s="80" t="s">
        <v>65</v>
      </c>
    </row>
    <row r="197" spans="1:7" ht="15.75" thickBot="1" x14ac:dyDescent="0.3">
      <c r="A197" s="98"/>
      <c r="B197" s="16"/>
      <c r="C197" s="14" t="s">
        <v>67</v>
      </c>
      <c r="D197" s="15">
        <v>16.16</v>
      </c>
      <c r="E197" s="14" t="s">
        <v>303</v>
      </c>
      <c r="F197" s="14" t="s">
        <v>11</v>
      </c>
      <c r="G197" s="80" t="s">
        <v>65</v>
      </c>
    </row>
    <row r="198" spans="1:7" s="32" customFormat="1" ht="15.75" thickBot="1" x14ac:dyDescent="0.3">
      <c r="A198" s="129"/>
      <c r="B198" s="16"/>
      <c r="C198" s="14" t="s">
        <v>67</v>
      </c>
      <c r="D198" s="15">
        <v>21.57</v>
      </c>
      <c r="E198" s="14" t="s">
        <v>303</v>
      </c>
      <c r="F198" s="14" t="s">
        <v>11</v>
      </c>
      <c r="G198" s="80" t="s">
        <v>65</v>
      </c>
    </row>
    <row r="199" spans="1:7" ht="15.75" thickBot="1" x14ac:dyDescent="0.3">
      <c r="A199" s="98"/>
      <c r="B199" s="33"/>
      <c r="C199" s="14" t="s">
        <v>67</v>
      </c>
      <c r="D199" s="15">
        <v>18.46</v>
      </c>
      <c r="E199" s="14" t="s">
        <v>303</v>
      </c>
      <c r="F199" s="14" t="s">
        <v>11</v>
      </c>
      <c r="G199" s="80" t="s">
        <v>65</v>
      </c>
    </row>
    <row r="200" spans="1:7" x14ac:dyDescent="0.25">
      <c r="A200" s="99"/>
      <c r="B200" s="82" t="s">
        <v>302</v>
      </c>
      <c r="C200" s="83"/>
      <c r="D200" s="84">
        <v>1715.17</v>
      </c>
      <c r="E200" s="85"/>
      <c r="F200" s="86"/>
      <c r="G200" s="87"/>
    </row>
    <row r="201" spans="1:7" ht="15.75" thickBot="1" x14ac:dyDescent="0.3">
      <c r="A201" s="88" t="s">
        <v>40</v>
      </c>
      <c r="B201" s="94"/>
      <c r="C201" s="100"/>
      <c r="D201" s="101">
        <f>SUM(D106:D200)/2</f>
        <v>7755.3700000000008</v>
      </c>
      <c r="E201" s="92"/>
      <c r="F201" s="93"/>
      <c r="G201" s="94"/>
    </row>
    <row r="202" spans="1:7" ht="15.75" thickTop="1" x14ac:dyDescent="0.25">
      <c r="A202" s="26"/>
      <c r="B202" s="16"/>
      <c r="C202" s="13"/>
      <c r="D202" s="95"/>
      <c r="E202" s="13"/>
      <c r="F202" s="13"/>
      <c r="G202" s="13"/>
    </row>
    <row r="203" spans="1:7" ht="15.75" thickBot="1" x14ac:dyDescent="0.3">
      <c r="A203" s="110" t="s">
        <v>146</v>
      </c>
      <c r="B203" s="130"/>
      <c r="C203" s="76"/>
      <c r="D203" s="77"/>
      <c r="E203" s="76"/>
      <c r="F203" s="76"/>
      <c r="G203" s="78"/>
    </row>
    <row r="204" spans="1:7" ht="15.75" thickBot="1" x14ac:dyDescent="0.3">
      <c r="A204" s="79"/>
      <c r="B204" s="13" t="s">
        <v>306</v>
      </c>
      <c r="C204" s="14" t="s">
        <v>24</v>
      </c>
      <c r="D204" s="15">
        <v>449.96</v>
      </c>
      <c r="E204" s="14" t="s">
        <v>307</v>
      </c>
      <c r="F204" s="14" t="s">
        <v>11</v>
      </c>
      <c r="G204" s="80" t="s">
        <v>43</v>
      </c>
    </row>
    <row r="205" spans="1:7" ht="15.75" thickBot="1" x14ac:dyDescent="0.3">
      <c r="A205" s="79"/>
      <c r="B205" s="16"/>
      <c r="C205" s="14" t="s">
        <v>44</v>
      </c>
      <c r="D205" s="15">
        <v>30</v>
      </c>
      <c r="E205" s="14" t="s">
        <v>307</v>
      </c>
      <c r="F205" s="14" t="s">
        <v>11</v>
      </c>
      <c r="G205" s="80" t="s">
        <v>43</v>
      </c>
    </row>
    <row r="206" spans="1:7" ht="15.75" thickBot="1" x14ac:dyDescent="0.3">
      <c r="A206" s="79"/>
      <c r="B206" s="16"/>
      <c r="C206" s="14" t="s">
        <v>9</v>
      </c>
      <c r="D206" s="15">
        <v>249</v>
      </c>
      <c r="E206" s="14" t="s">
        <v>307</v>
      </c>
      <c r="F206" s="14" t="s">
        <v>11</v>
      </c>
      <c r="G206" s="80" t="s">
        <v>81</v>
      </c>
    </row>
    <row r="207" spans="1:7" ht="15.75" thickBot="1" x14ac:dyDescent="0.3">
      <c r="A207" s="79"/>
      <c r="B207" s="16"/>
      <c r="C207" s="14" t="s">
        <v>9</v>
      </c>
      <c r="D207" s="15">
        <v>249</v>
      </c>
      <c r="E207" s="14" t="s">
        <v>307</v>
      </c>
      <c r="F207" s="14" t="s">
        <v>11</v>
      </c>
      <c r="G207" s="80" t="s">
        <v>81</v>
      </c>
    </row>
    <row r="208" spans="1:7" ht="15.75" thickBot="1" x14ac:dyDescent="0.3">
      <c r="A208" s="79"/>
      <c r="B208" s="16"/>
      <c r="C208" s="14" t="s">
        <v>9</v>
      </c>
      <c r="D208" s="15">
        <v>249</v>
      </c>
      <c r="E208" s="14" t="s">
        <v>307</v>
      </c>
      <c r="F208" s="14" t="s">
        <v>11</v>
      </c>
      <c r="G208" s="80" t="s">
        <v>81</v>
      </c>
    </row>
    <row r="209" spans="1:7" ht="15.75" thickBot="1" x14ac:dyDescent="0.3">
      <c r="A209" s="79"/>
      <c r="B209" s="16"/>
      <c r="C209" s="14" t="s">
        <v>19</v>
      </c>
      <c r="D209" s="15">
        <v>29.88</v>
      </c>
      <c r="E209" s="14" t="s">
        <v>307</v>
      </c>
      <c r="F209" s="14" t="s">
        <v>11</v>
      </c>
      <c r="G209" s="80" t="s">
        <v>81</v>
      </c>
    </row>
    <row r="210" spans="1:7" ht="15.75" thickBot="1" x14ac:dyDescent="0.3">
      <c r="A210" s="79"/>
      <c r="B210" s="16"/>
      <c r="C210" s="14" t="s">
        <v>19</v>
      </c>
      <c r="D210" s="15">
        <v>29.88</v>
      </c>
      <c r="E210" s="14" t="s">
        <v>307</v>
      </c>
      <c r="F210" s="14" t="s">
        <v>11</v>
      </c>
      <c r="G210" s="80" t="s">
        <v>81</v>
      </c>
    </row>
    <row r="211" spans="1:7" ht="15.75" thickBot="1" x14ac:dyDescent="0.3">
      <c r="A211" s="79"/>
      <c r="B211" s="16"/>
      <c r="C211" s="14" t="s">
        <v>19</v>
      </c>
      <c r="D211" s="15">
        <v>29.88</v>
      </c>
      <c r="E211" s="14" t="s">
        <v>307</v>
      </c>
      <c r="F211" s="14" t="s">
        <v>11</v>
      </c>
      <c r="G211" s="80" t="s">
        <v>81</v>
      </c>
    </row>
    <row r="212" spans="1:7" ht="15.75" thickBot="1" x14ac:dyDescent="0.3">
      <c r="A212" s="79"/>
      <c r="B212" s="16"/>
      <c r="C212" s="14" t="s">
        <v>30</v>
      </c>
      <c r="D212" s="15">
        <v>32.56</v>
      </c>
      <c r="E212" s="14" t="s">
        <v>307</v>
      </c>
      <c r="F212" s="14" t="s">
        <v>11</v>
      </c>
      <c r="G212" s="80" t="s">
        <v>43</v>
      </c>
    </row>
    <row r="213" spans="1:7" ht="15.75" thickBot="1" x14ac:dyDescent="0.3">
      <c r="A213" s="79"/>
      <c r="B213" s="16"/>
      <c r="C213" s="14" t="s">
        <v>20</v>
      </c>
      <c r="D213" s="15">
        <v>48</v>
      </c>
      <c r="E213" s="14" t="s">
        <v>307</v>
      </c>
      <c r="F213" s="14" t="s">
        <v>11</v>
      </c>
      <c r="G213" s="80" t="s">
        <v>81</v>
      </c>
    </row>
    <row r="214" spans="1:7" ht="15.75" thickBot="1" x14ac:dyDescent="0.3">
      <c r="A214" s="79"/>
      <c r="B214" s="16"/>
      <c r="C214" s="14" t="s">
        <v>20</v>
      </c>
      <c r="D214" s="15">
        <v>64</v>
      </c>
      <c r="E214" s="14" t="s">
        <v>307</v>
      </c>
      <c r="F214" s="14" t="s">
        <v>11</v>
      </c>
      <c r="G214" s="80" t="s">
        <v>81</v>
      </c>
    </row>
    <row r="215" spans="1:7" ht="15.75" thickBot="1" x14ac:dyDescent="0.3">
      <c r="A215" s="79"/>
      <c r="B215" s="16"/>
      <c r="C215" s="14" t="s">
        <v>20</v>
      </c>
      <c r="D215" s="15">
        <v>64</v>
      </c>
      <c r="E215" s="14" t="s">
        <v>307</v>
      </c>
      <c r="F215" s="14" t="s">
        <v>11</v>
      </c>
      <c r="G215" s="80" t="s">
        <v>81</v>
      </c>
    </row>
    <row r="216" spans="1:7" ht="15.75" thickBot="1" x14ac:dyDescent="0.3">
      <c r="A216" s="79"/>
      <c r="B216" s="16"/>
      <c r="C216" s="14" t="s">
        <v>20</v>
      </c>
      <c r="D216" s="15">
        <v>48</v>
      </c>
      <c r="E216" s="14" t="s">
        <v>307</v>
      </c>
      <c r="F216" s="14" t="s">
        <v>11</v>
      </c>
      <c r="G216" s="80" t="s">
        <v>81</v>
      </c>
    </row>
    <row r="217" spans="1:7" ht="15.75" thickBot="1" x14ac:dyDescent="0.3">
      <c r="A217" s="79"/>
      <c r="B217" s="16"/>
      <c r="C217" s="14" t="s">
        <v>67</v>
      </c>
      <c r="D217" s="15">
        <v>20.83</v>
      </c>
      <c r="E217" s="14" t="s">
        <v>307</v>
      </c>
      <c r="F217" s="14" t="s">
        <v>11</v>
      </c>
      <c r="G217" s="80" t="s">
        <v>81</v>
      </c>
    </row>
    <row r="218" spans="1:7" ht="15.75" thickBot="1" x14ac:dyDescent="0.3">
      <c r="A218" s="79"/>
      <c r="B218" s="33"/>
      <c r="C218" s="14" t="s">
        <v>67</v>
      </c>
      <c r="D218" s="15">
        <v>37.17</v>
      </c>
      <c r="E218" s="14" t="s">
        <v>307</v>
      </c>
      <c r="F218" s="14" t="s">
        <v>11</v>
      </c>
      <c r="G218" s="80" t="s">
        <v>81</v>
      </c>
    </row>
    <row r="219" spans="1:7" ht="15.75" thickBot="1" x14ac:dyDescent="0.3">
      <c r="A219" s="98"/>
      <c r="B219" s="34" t="s">
        <v>306</v>
      </c>
      <c r="C219" s="35"/>
      <c r="D219" s="36">
        <v>1631.16</v>
      </c>
      <c r="E219" s="20"/>
      <c r="F219" s="21"/>
      <c r="G219" s="97"/>
    </row>
    <row r="220" spans="1:7" x14ac:dyDescent="0.25">
      <c r="A220" s="131" t="s">
        <v>146</v>
      </c>
      <c r="B220" s="132"/>
      <c r="C220" s="133"/>
      <c r="D220" s="134">
        <f>SUM(D219)</f>
        <v>1631.16</v>
      </c>
      <c r="E220" s="135"/>
      <c r="F220" s="136"/>
      <c r="G220" s="137"/>
    </row>
    <row r="221" spans="1:7" x14ac:dyDescent="0.25">
      <c r="A221" s="26"/>
      <c r="B221" s="16"/>
      <c r="C221" s="42"/>
      <c r="D221" s="138"/>
      <c r="E221" s="42"/>
      <c r="F221" s="42"/>
      <c r="G221" s="42"/>
    </row>
    <row r="222" spans="1:7" ht="15.75" thickBot="1" x14ac:dyDescent="0.3">
      <c r="A222" s="110" t="s">
        <v>74</v>
      </c>
      <c r="B222" s="130"/>
      <c r="C222" s="76"/>
      <c r="D222" s="77"/>
      <c r="E222" s="76"/>
      <c r="F222" s="76"/>
      <c r="G222" s="78"/>
    </row>
    <row r="223" spans="1:7" ht="15.75" thickBot="1" x14ac:dyDescent="0.3">
      <c r="A223" s="79"/>
      <c r="B223" s="13" t="s">
        <v>308</v>
      </c>
      <c r="C223" s="14" t="s">
        <v>24</v>
      </c>
      <c r="D223" s="15">
        <v>311.60000000000002</v>
      </c>
      <c r="E223" s="14" t="s">
        <v>54</v>
      </c>
      <c r="F223" s="14" t="s">
        <v>11</v>
      </c>
      <c r="G223" s="80" t="s">
        <v>235</v>
      </c>
    </row>
    <row r="224" spans="1:7" ht="15.75" thickBot="1" x14ac:dyDescent="0.3">
      <c r="A224" s="79"/>
      <c r="B224" s="16"/>
      <c r="C224" s="14" t="s">
        <v>24</v>
      </c>
      <c r="D224" s="15">
        <v>471.2</v>
      </c>
      <c r="E224" s="14" t="s">
        <v>54</v>
      </c>
      <c r="F224" s="14" t="s">
        <v>11</v>
      </c>
      <c r="G224" s="80" t="s">
        <v>43</v>
      </c>
    </row>
    <row r="225" spans="1:7" ht="15.75" thickBot="1" x14ac:dyDescent="0.3">
      <c r="A225" s="79"/>
      <c r="B225" s="16"/>
      <c r="C225" s="14" t="s">
        <v>24</v>
      </c>
      <c r="D225" s="15">
        <v>-1</v>
      </c>
      <c r="E225" s="14" t="s">
        <v>54</v>
      </c>
      <c r="F225" s="14" t="s">
        <v>11</v>
      </c>
      <c r="G225" s="80" t="s">
        <v>43</v>
      </c>
    </row>
    <row r="226" spans="1:7" ht="15.75" thickBot="1" x14ac:dyDescent="0.3">
      <c r="A226" s="79"/>
      <c r="B226" s="16"/>
      <c r="C226" s="14" t="s">
        <v>24</v>
      </c>
      <c r="D226" s="15">
        <v>-53.4</v>
      </c>
      <c r="E226" s="14" t="s">
        <v>54</v>
      </c>
      <c r="F226" s="14" t="s">
        <v>11</v>
      </c>
      <c r="G226" s="80" t="s">
        <v>43</v>
      </c>
    </row>
    <row r="227" spans="1:7" ht="15.75" thickBot="1" x14ac:dyDescent="0.3">
      <c r="A227" s="79"/>
      <c r="B227" s="16"/>
      <c r="C227" s="14" t="s">
        <v>44</v>
      </c>
      <c r="D227" s="15">
        <v>25</v>
      </c>
      <c r="E227" s="14" t="s">
        <v>54</v>
      </c>
      <c r="F227" s="14" t="s">
        <v>11</v>
      </c>
      <c r="G227" s="80" t="s">
        <v>43</v>
      </c>
    </row>
    <row r="228" spans="1:7" ht="15.75" thickBot="1" x14ac:dyDescent="0.3">
      <c r="A228" s="79"/>
      <c r="B228" s="16"/>
      <c r="C228" s="14" t="s">
        <v>44</v>
      </c>
      <c r="D228" s="15">
        <v>25</v>
      </c>
      <c r="E228" s="14" t="s">
        <v>54</v>
      </c>
      <c r="F228" s="14" t="s">
        <v>11</v>
      </c>
      <c r="G228" s="80" t="s">
        <v>235</v>
      </c>
    </row>
    <row r="229" spans="1:7" ht="15.75" thickBot="1" x14ac:dyDescent="0.3">
      <c r="A229" s="79"/>
      <c r="B229" s="16"/>
      <c r="C229" s="14" t="s">
        <v>46</v>
      </c>
      <c r="D229" s="15">
        <v>27</v>
      </c>
      <c r="E229" s="14" t="s">
        <v>54</v>
      </c>
      <c r="F229" s="14" t="s">
        <v>11</v>
      </c>
      <c r="G229" s="80" t="s">
        <v>43</v>
      </c>
    </row>
    <row r="230" spans="1:7" ht="15.75" thickBot="1" x14ac:dyDescent="0.3">
      <c r="A230" s="79"/>
      <c r="B230" s="16"/>
      <c r="C230" s="14" t="s">
        <v>46</v>
      </c>
      <c r="D230" s="15">
        <v>27</v>
      </c>
      <c r="E230" s="14" t="s">
        <v>54</v>
      </c>
      <c r="F230" s="14" t="s">
        <v>11</v>
      </c>
      <c r="G230" s="80" t="s">
        <v>43</v>
      </c>
    </row>
    <row r="231" spans="1:7" ht="15.75" thickBot="1" x14ac:dyDescent="0.3">
      <c r="A231" s="79"/>
      <c r="B231" s="16"/>
      <c r="C231" s="14" t="s">
        <v>9</v>
      </c>
      <c r="D231" s="15">
        <v>220.25</v>
      </c>
      <c r="E231" s="14" t="s">
        <v>54</v>
      </c>
      <c r="F231" s="14" t="s">
        <v>11</v>
      </c>
      <c r="G231" s="80" t="s">
        <v>235</v>
      </c>
    </row>
    <row r="232" spans="1:7" ht="15.75" thickBot="1" x14ac:dyDescent="0.3">
      <c r="A232" s="79"/>
      <c r="B232" s="16"/>
      <c r="C232" s="14" t="s">
        <v>9</v>
      </c>
      <c r="D232" s="15">
        <v>220.25</v>
      </c>
      <c r="E232" s="14" t="s">
        <v>54</v>
      </c>
      <c r="F232" s="14" t="s">
        <v>11</v>
      </c>
      <c r="G232" s="80" t="s">
        <v>235</v>
      </c>
    </row>
    <row r="233" spans="1:7" ht="15.75" thickBot="1" x14ac:dyDescent="0.3">
      <c r="A233" s="79"/>
      <c r="B233" s="16"/>
      <c r="C233" s="14" t="s">
        <v>9</v>
      </c>
      <c r="D233" s="15">
        <v>220.25</v>
      </c>
      <c r="E233" s="14" t="s">
        <v>54</v>
      </c>
      <c r="F233" s="14" t="s">
        <v>11</v>
      </c>
      <c r="G233" s="80" t="s">
        <v>235</v>
      </c>
    </row>
    <row r="234" spans="1:7" ht="15.75" thickBot="1" x14ac:dyDescent="0.3">
      <c r="A234" s="79"/>
      <c r="B234" s="16"/>
      <c r="C234" s="14" t="s">
        <v>9</v>
      </c>
      <c r="D234" s="15">
        <v>220.25</v>
      </c>
      <c r="E234" s="14" t="s">
        <v>54</v>
      </c>
      <c r="F234" s="14" t="s">
        <v>11</v>
      </c>
      <c r="G234" s="80" t="s">
        <v>235</v>
      </c>
    </row>
    <row r="235" spans="1:7" ht="15.75" thickBot="1" x14ac:dyDescent="0.3">
      <c r="A235" s="79"/>
      <c r="B235" s="16"/>
      <c r="C235" s="14" t="s">
        <v>19</v>
      </c>
      <c r="D235" s="15">
        <v>28.43</v>
      </c>
      <c r="E235" s="14" t="s">
        <v>54</v>
      </c>
      <c r="F235" s="14" t="s">
        <v>11</v>
      </c>
      <c r="G235" s="80" t="s">
        <v>235</v>
      </c>
    </row>
    <row r="236" spans="1:7" ht="15.75" thickBot="1" x14ac:dyDescent="0.3">
      <c r="A236" s="79"/>
      <c r="B236" s="16"/>
      <c r="C236" s="14" t="s">
        <v>19</v>
      </c>
      <c r="D236" s="15">
        <v>28.43</v>
      </c>
      <c r="E236" s="14" t="s">
        <v>54</v>
      </c>
      <c r="F236" s="14" t="s">
        <v>11</v>
      </c>
      <c r="G236" s="80" t="s">
        <v>235</v>
      </c>
    </row>
    <row r="237" spans="1:7" ht="15.75" thickBot="1" x14ac:dyDescent="0.3">
      <c r="A237" s="79"/>
      <c r="B237" s="16"/>
      <c r="C237" s="14" t="s">
        <v>19</v>
      </c>
      <c r="D237" s="15">
        <v>28.43</v>
      </c>
      <c r="E237" s="14" t="s">
        <v>54</v>
      </c>
      <c r="F237" s="14" t="s">
        <v>11</v>
      </c>
      <c r="G237" s="80" t="s">
        <v>235</v>
      </c>
    </row>
    <row r="238" spans="1:7" ht="15.75" thickBot="1" x14ac:dyDescent="0.3">
      <c r="A238" s="79"/>
      <c r="B238" s="16"/>
      <c r="C238" s="14" t="s">
        <v>19</v>
      </c>
      <c r="D238" s="15">
        <v>28.43</v>
      </c>
      <c r="E238" s="14" t="s">
        <v>54</v>
      </c>
      <c r="F238" s="14" t="s">
        <v>11</v>
      </c>
      <c r="G238" s="80" t="s">
        <v>235</v>
      </c>
    </row>
    <row r="239" spans="1:7" ht="15.75" thickBot="1" x14ac:dyDescent="0.3">
      <c r="A239" s="79"/>
      <c r="B239" s="16"/>
      <c r="C239" s="14" t="s">
        <v>49</v>
      </c>
      <c r="D239" s="15">
        <v>16.350000000000001</v>
      </c>
      <c r="E239" s="14" t="s">
        <v>54</v>
      </c>
      <c r="F239" s="14" t="s">
        <v>11</v>
      </c>
      <c r="G239" s="80" t="s">
        <v>235</v>
      </c>
    </row>
    <row r="240" spans="1:7" ht="15.75" thickBot="1" x14ac:dyDescent="0.3">
      <c r="A240" s="79"/>
      <c r="B240" s="16"/>
      <c r="C240" s="14" t="s">
        <v>49</v>
      </c>
      <c r="D240" s="15">
        <v>10.33</v>
      </c>
      <c r="E240" s="14" t="s">
        <v>54</v>
      </c>
      <c r="F240" s="14" t="s">
        <v>11</v>
      </c>
      <c r="G240" s="80" t="s">
        <v>235</v>
      </c>
    </row>
    <row r="241" spans="1:7" ht="15.75" thickBot="1" x14ac:dyDescent="0.3">
      <c r="A241" s="79"/>
      <c r="B241" s="16"/>
      <c r="C241" s="14" t="s">
        <v>49</v>
      </c>
      <c r="D241" s="15">
        <v>28.53</v>
      </c>
      <c r="E241" s="14" t="s">
        <v>54</v>
      </c>
      <c r="F241" s="14" t="s">
        <v>11</v>
      </c>
      <c r="G241" s="80" t="s">
        <v>235</v>
      </c>
    </row>
    <row r="242" spans="1:7" ht="15.75" thickBot="1" x14ac:dyDescent="0.3">
      <c r="A242" s="79"/>
      <c r="B242" s="16"/>
      <c r="C242" s="14" t="s">
        <v>49</v>
      </c>
      <c r="D242" s="15">
        <v>13.04</v>
      </c>
      <c r="E242" s="14" t="s">
        <v>54</v>
      </c>
      <c r="F242" s="14" t="s">
        <v>11</v>
      </c>
      <c r="G242" s="80" t="s">
        <v>235</v>
      </c>
    </row>
    <row r="243" spans="1:7" ht="15.75" thickBot="1" x14ac:dyDescent="0.3">
      <c r="A243" s="79"/>
      <c r="B243" s="16"/>
      <c r="C243" s="14" t="s">
        <v>30</v>
      </c>
      <c r="D243" s="15">
        <v>40.69</v>
      </c>
      <c r="E243" s="14" t="s">
        <v>54</v>
      </c>
      <c r="F243" s="14" t="s">
        <v>11</v>
      </c>
      <c r="G243" s="80" t="s">
        <v>43</v>
      </c>
    </row>
    <row r="244" spans="1:7" ht="15.75" thickBot="1" x14ac:dyDescent="0.3">
      <c r="A244" s="79"/>
      <c r="B244" s="16"/>
      <c r="C244" s="14" t="s">
        <v>20</v>
      </c>
      <c r="D244" s="15">
        <v>31.65</v>
      </c>
      <c r="E244" s="14" t="s">
        <v>54</v>
      </c>
      <c r="F244" s="14" t="s">
        <v>11</v>
      </c>
      <c r="G244" s="80" t="s">
        <v>235</v>
      </c>
    </row>
    <row r="245" spans="1:7" ht="15.75" thickBot="1" x14ac:dyDescent="0.3">
      <c r="A245" s="79"/>
      <c r="B245" s="16"/>
      <c r="C245" s="14" t="s">
        <v>20</v>
      </c>
      <c r="D245" s="15">
        <v>53.67</v>
      </c>
      <c r="E245" s="14" t="s">
        <v>54</v>
      </c>
      <c r="F245" s="14" t="s">
        <v>11</v>
      </c>
      <c r="G245" s="80" t="s">
        <v>235</v>
      </c>
    </row>
    <row r="246" spans="1:7" ht="15.75" thickBot="1" x14ac:dyDescent="0.3">
      <c r="A246" s="79"/>
      <c r="B246" s="16"/>
      <c r="C246" s="14" t="s">
        <v>20</v>
      </c>
      <c r="D246" s="15">
        <v>64</v>
      </c>
      <c r="E246" s="14" t="s">
        <v>54</v>
      </c>
      <c r="F246" s="14" t="s">
        <v>11</v>
      </c>
      <c r="G246" s="80" t="s">
        <v>235</v>
      </c>
    </row>
    <row r="247" spans="1:7" ht="15.75" thickBot="1" x14ac:dyDescent="0.3">
      <c r="A247" s="79"/>
      <c r="B247" s="16"/>
      <c r="C247" s="14" t="s">
        <v>20</v>
      </c>
      <c r="D247" s="15">
        <v>35.47</v>
      </c>
      <c r="E247" s="14" t="s">
        <v>54</v>
      </c>
      <c r="F247" s="14" t="s">
        <v>11</v>
      </c>
      <c r="G247" s="80" t="s">
        <v>235</v>
      </c>
    </row>
    <row r="248" spans="1:7" ht="15.75" thickBot="1" x14ac:dyDescent="0.3">
      <c r="A248" s="79"/>
      <c r="B248" s="16"/>
      <c r="C248" s="14" t="s">
        <v>20</v>
      </c>
      <c r="D248" s="15">
        <v>55.96</v>
      </c>
      <c r="E248" s="14" t="s">
        <v>54</v>
      </c>
      <c r="F248" s="14" t="s">
        <v>11</v>
      </c>
      <c r="G248" s="80" t="s">
        <v>309</v>
      </c>
    </row>
    <row r="249" spans="1:7" ht="15.75" thickBot="1" x14ac:dyDescent="0.3">
      <c r="A249" s="79"/>
      <c r="B249" s="16"/>
      <c r="C249" s="14" t="s">
        <v>20</v>
      </c>
      <c r="D249" s="15">
        <v>51.75</v>
      </c>
      <c r="E249" s="14" t="s">
        <v>54</v>
      </c>
      <c r="F249" s="14" t="s">
        <v>11</v>
      </c>
      <c r="G249" s="80" t="s">
        <v>309</v>
      </c>
    </row>
    <row r="250" spans="1:7" ht="15.75" thickBot="1" x14ac:dyDescent="0.3">
      <c r="A250" s="79"/>
      <c r="B250" s="16"/>
      <c r="C250" s="14" t="s">
        <v>67</v>
      </c>
      <c r="D250" s="15">
        <v>21</v>
      </c>
      <c r="E250" s="14" t="s">
        <v>54</v>
      </c>
      <c r="F250" s="14" t="s">
        <v>11</v>
      </c>
      <c r="G250" s="80" t="s">
        <v>235</v>
      </c>
    </row>
    <row r="251" spans="1:7" ht="15.75" thickBot="1" x14ac:dyDescent="0.3">
      <c r="A251" s="79"/>
      <c r="B251" s="33"/>
      <c r="C251" s="14" t="s">
        <v>67</v>
      </c>
      <c r="D251" s="15">
        <v>25</v>
      </c>
      <c r="E251" s="14" t="s">
        <v>54</v>
      </c>
      <c r="F251" s="14" t="s">
        <v>11</v>
      </c>
      <c r="G251" s="80" t="s">
        <v>235</v>
      </c>
    </row>
    <row r="252" spans="1:7" ht="15.75" thickBot="1" x14ac:dyDescent="0.3">
      <c r="A252" s="79"/>
      <c r="B252" s="34" t="s">
        <v>308</v>
      </c>
      <c r="C252" s="35"/>
      <c r="D252" s="36">
        <v>2274.56</v>
      </c>
      <c r="E252" s="20"/>
      <c r="F252" s="21"/>
      <c r="G252" s="97"/>
    </row>
    <row r="253" spans="1:7" ht="15.75" thickBot="1" x14ac:dyDescent="0.3">
      <c r="A253" s="79"/>
      <c r="B253" s="13" t="s">
        <v>266</v>
      </c>
      <c r="C253" s="14" t="s">
        <v>9</v>
      </c>
      <c r="D253" s="15">
        <v>149</v>
      </c>
      <c r="E253" s="14" t="s">
        <v>267</v>
      </c>
      <c r="F253" s="14" t="s">
        <v>11</v>
      </c>
      <c r="G253" s="80" t="s">
        <v>12</v>
      </c>
    </row>
    <row r="254" spans="1:7" ht="15.75" thickBot="1" x14ac:dyDescent="0.3">
      <c r="A254" s="79"/>
      <c r="B254" s="33"/>
      <c r="C254" s="14" t="s">
        <v>9</v>
      </c>
      <c r="D254" s="15">
        <v>149</v>
      </c>
      <c r="E254" s="14" t="s">
        <v>267</v>
      </c>
      <c r="F254" s="14" t="s">
        <v>11</v>
      </c>
      <c r="G254" s="80" t="s">
        <v>12</v>
      </c>
    </row>
    <row r="255" spans="1:7" x14ac:dyDescent="0.25">
      <c r="A255" s="81"/>
      <c r="B255" s="82" t="s">
        <v>266</v>
      </c>
      <c r="C255" s="83"/>
      <c r="D255" s="84">
        <v>298</v>
      </c>
      <c r="E255" s="85"/>
      <c r="F255" s="86"/>
      <c r="G255" s="87"/>
    </row>
    <row r="256" spans="1:7" ht="15.75" thickBot="1" x14ac:dyDescent="0.3">
      <c r="A256" s="88" t="s">
        <v>74</v>
      </c>
      <c r="B256" s="104" t="s">
        <v>306</v>
      </c>
      <c r="C256" s="100"/>
      <c r="D256" s="101">
        <f>SUM(D223:D255)/2</f>
        <v>2572.56</v>
      </c>
      <c r="E256" s="92"/>
      <c r="F256" s="93"/>
      <c r="G256" s="94"/>
    </row>
    <row r="257" spans="1:7" s="32" customFormat="1" ht="15.75" thickTop="1" x14ac:dyDescent="0.25">
      <c r="A257" s="26"/>
      <c r="B257" s="122"/>
      <c r="C257" s="105"/>
      <c r="D257" s="106"/>
      <c r="E257" s="107"/>
      <c r="F257" s="108"/>
      <c r="G257" s="109"/>
    </row>
    <row r="258" spans="1:7" ht="15.75" thickBot="1" x14ac:dyDescent="0.3">
      <c r="A258" s="110" t="s">
        <v>83</v>
      </c>
      <c r="B258" s="103"/>
      <c r="C258" s="76"/>
      <c r="D258" s="77"/>
      <c r="E258" s="76"/>
      <c r="F258" s="76"/>
      <c r="G258" s="78"/>
    </row>
    <row r="259" spans="1:7" ht="15.75" thickBot="1" x14ac:dyDescent="0.3">
      <c r="A259" s="79"/>
      <c r="B259" s="13" t="s">
        <v>310</v>
      </c>
      <c r="C259" s="14" t="s">
        <v>9</v>
      </c>
      <c r="D259" s="15">
        <v>181.2</v>
      </c>
      <c r="E259" s="14" t="s">
        <v>276</v>
      </c>
      <c r="F259" s="14" t="s">
        <v>11</v>
      </c>
      <c r="G259" s="80" t="s">
        <v>311</v>
      </c>
    </row>
    <row r="260" spans="1:7" ht="15.75" thickBot="1" x14ac:dyDescent="0.3">
      <c r="A260" s="79"/>
      <c r="B260" s="33"/>
      <c r="C260" s="14" t="s">
        <v>67</v>
      </c>
      <c r="D260" s="15">
        <v>200</v>
      </c>
      <c r="E260" s="14" t="s">
        <v>276</v>
      </c>
      <c r="F260" s="14" t="s">
        <v>11</v>
      </c>
      <c r="G260" s="80" t="s">
        <v>309</v>
      </c>
    </row>
    <row r="261" spans="1:7" ht="15.75" thickBot="1" x14ac:dyDescent="0.3">
      <c r="A261" s="79"/>
      <c r="B261" s="34" t="s">
        <v>310</v>
      </c>
      <c r="C261" s="35"/>
      <c r="D261" s="36">
        <v>381.2</v>
      </c>
      <c r="E261" s="20"/>
      <c r="F261" s="21"/>
      <c r="G261" s="97"/>
    </row>
    <row r="262" spans="1:7" ht="15.75" thickBot="1" x14ac:dyDescent="0.3">
      <c r="A262" s="79"/>
      <c r="B262" s="13" t="s">
        <v>312</v>
      </c>
      <c r="C262" s="14" t="s">
        <v>24</v>
      </c>
      <c r="D262" s="15">
        <v>778.46</v>
      </c>
      <c r="E262" s="14" t="s">
        <v>313</v>
      </c>
      <c r="F262" s="14" t="s">
        <v>11</v>
      </c>
      <c r="G262" s="80" t="s">
        <v>26</v>
      </c>
    </row>
    <row r="263" spans="1:7" ht="15.75" thickBot="1" x14ac:dyDescent="0.3">
      <c r="A263" s="79"/>
      <c r="B263" s="16"/>
      <c r="C263" s="14" t="s">
        <v>28</v>
      </c>
      <c r="D263" s="15">
        <v>457.09</v>
      </c>
      <c r="E263" s="14" t="s">
        <v>313</v>
      </c>
      <c r="F263" s="14" t="s">
        <v>11</v>
      </c>
      <c r="G263" s="80" t="s">
        <v>314</v>
      </c>
    </row>
    <row r="264" spans="1:7" ht="15.75" thickBot="1" x14ac:dyDescent="0.3">
      <c r="A264" s="79"/>
      <c r="B264" s="16"/>
      <c r="C264" s="14" t="s">
        <v>9</v>
      </c>
      <c r="D264" s="15">
        <v>149.85</v>
      </c>
      <c r="E264" s="14" t="s">
        <v>313</v>
      </c>
      <c r="F264" s="14" t="s">
        <v>11</v>
      </c>
      <c r="G264" s="80" t="s">
        <v>314</v>
      </c>
    </row>
    <row r="265" spans="1:7" ht="15.75" thickBot="1" x14ac:dyDescent="0.3">
      <c r="A265" s="79"/>
      <c r="B265" s="16"/>
      <c r="C265" s="14" t="s">
        <v>9</v>
      </c>
      <c r="D265" s="15">
        <v>149.85</v>
      </c>
      <c r="E265" s="14" t="s">
        <v>313</v>
      </c>
      <c r="F265" s="14" t="s">
        <v>11</v>
      </c>
      <c r="G265" s="80" t="s">
        <v>314</v>
      </c>
    </row>
    <row r="266" spans="1:7" ht="15.75" thickBot="1" x14ac:dyDescent="0.3">
      <c r="A266" s="79"/>
      <c r="B266" s="16"/>
      <c r="C266" s="14" t="s">
        <v>9</v>
      </c>
      <c r="D266" s="15">
        <v>149.85</v>
      </c>
      <c r="E266" s="14" t="s">
        <v>313</v>
      </c>
      <c r="F266" s="14" t="s">
        <v>11</v>
      </c>
      <c r="G266" s="80" t="s">
        <v>314</v>
      </c>
    </row>
    <row r="267" spans="1:7" ht="15.75" thickBot="1" x14ac:dyDescent="0.3">
      <c r="A267" s="79"/>
      <c r="B267" s="16"/>
      <c r="C267" s="14" t="s">
        <v>9</v>
      </c>
      <c r="D267" s="15">
        <v>149.85</v>
      </c>
      <c r="E267" s="14" t="s">
        <v>313</v>
      </c>
      <c r="F267" s="14" t="s">
        <v>11</v>
      </c>
      <c r="G267" s="80" t="s">
        <v>314</v>
      </c>
    </row>
    <row r="268" spans="1:7" ht="15.75" thickBot="1" x14ac:dyDescent="0.3">
      <c r="A268" s="79"/>
      <c r="B268" s="16"/>
      <c r="C268" s="14" t="s">
        <v>19</v>
      </c>
      <c r="D268" s="15">
        <v>22.3</v>
      </c>
      <c r="E268" s="14" t="s">
        <v>313</v>
      </c>
      <c r="F268" s="14" t="s">
        <v>11</v>
      </c>
      <c r="G268" s="80" t="s">
        <v>314</v>
      </c>
    </row>
    <row r="269" spans="1:7" ht="15.75" thickBot="1" x14ac:dyDescent="0.3">
      <c r="A269" s="79"/>
      <c r="B269" s="16"/>
      <c r="C269" s="14" t="s">
        <v>19</v>
      </c>
      <c r="D269" s="15">
        <v>22.3</v>
      </c>
      <c r="E269" s="14" t="s">
        <v>313</v>
      </c>
      <c r="F269" s="14" t="s">
        <v>11</v>
      </c>
      <c r="G269" s="80" t="s">
        <v>314</v>
      </c>
    </row>
    <row r="270" spans="1:7" ht="15.75" thickBot="1" x14ac:dyDescent="0.3">
      <c r="A270" s="79"/>
      <c r="B270" s="16"/>
      <c r="C270" s="14" t="s">
        <v>19</v>
      </c>
      <c r="D270" s="15">
        <v>22.3</v>
      </c>
      <c r="E270" s="14" t="s">
        <v>313</v>
      </c>
      <c r="F270" s="14" t="s">
        <v>11</v>
      </c>
      <c r="G270" s="80" t="s">
        <v>314</v>
      </c>
    </row>
    <row r="271" spans="1:7" ht="15.75" thickBot="1" x14ac:dyDescent="0.3">
      <c r="A271" s="79"/>
      <c r="B271" s="16"/>
      <c r="C271" s="14" t="s">
        <v>19</v>
      </c>
      <c r="D271" s="15">
        <v>24.81</v>
      </c>
      <c r="E271" s="14" t="s">
        <v>313</v>
      </c>
      <c r="F271" s="14" t="s">
        <v>11</v>
      </c>
      <c r="G271" s="80" t="s">
        <v>314</v>
      </c>
    </row>
    <row r="272" spans="1:7" ht="15.75" thickBot="1" x14ac:dyDescent="0.3">
      <c r="A272" s="79"/>
      <c r="B272" s="16"/>
      <c r="C272" s="14" t="s">
        <v>49</v>
      </c>
      <c r="D272" s="15">
        <v>43.1</v>
      </c>
      <c r="E272" s="14" t="s">
        <v>313</v>
      </c>
      <c r="F272" s="14" t="s">
        <v>11</v>
      </c>
      <c r="G272" s="80" t="s">
        <v>314</v>
      </c>
    </row>
    <row r="273" spans="1:7" ht="15.75" thickBot="1" x14ac:dyDescent="0.3">
      <c r="A273" s="79"/>
      <c r="B273" s="16"/>
      <c r="C273" s="14" t="s">
        <v>49</v>
      </c>
      <c r="D273" s="15">
        <v>28.51</v>
      </c>
      <c r="E273" s="14" t="s">
        <v>313</v>
      </c>
      <c r="F273" s="14" t="s">
        <v>11</v>
      </c>
      <c r="G273" s="80" t="s">
        <v>314</v>
      </c>
    </row>
    <row r="274" spans="1:7" ht="15.75" thickBot="1" x14ac:dyDescent="0.3">
      <c r="A274" s="79"/>
      <c r="B274" s="16"/>
      <c r="C274" s="14" t="s">
        <v>20</v>
      </c>
      <c r="D274" s="15">
        <v>48</v>
      </c>
      <c r="E274" s="14" t="s">
        <v>313</v>
      </c>
      <c r="F274" s="14" t="s">
        <v>11</v>
      </c>
      <c r="G274" s="80" t="s">
        <v>314</v>
      </c>
    </row>
    <row r="275" spans="1:7" s="32" customFormat="1" ht="15.75" thickBot="1" x14ac:dyDescent="0.3">
      <c r="A275" s="79"/>
      <c r="B275" s="16"/>
      <c r="C275" s="14" t="s">
        <v>20</v>
      </c>
      <c r="D275" s="15">
        <v>20.9</v>
      </c>
      <c r="E275" s="14" t="s">
        <v>313</v>
      </c>
      <c r="F275" s="14" t="s">
        <v>11</v>
      </c>
      <c r="G275" s="80" t="s">
        <v>314</v>
      </c>
    </row>
    <row r="276" spans="1:7" ht="15.75" thickBot="1" x14ac:dyDescent="0.3">
      <c r="A276" s="79"/>
      <c r="B276" s="16"/>
      <c r="C276" s="14" t="s">
        <v>20</v>
      </c>
      <c r="D276" s="15">
        <v>35.49</v>
      </c>
      <c r="E276" s="14" t="s">
        <v>313</v>
      </c>
      <c r="F276" s="14" t="s">
        <v>11</v>
      </c>
      <c r="G276" s="80" t="s">
        <v>314</v>
      </c>
    </row>
    <row r="277" spans="1:7" ht="15.75" thickBot="1" x14ac:dyDescent="0.3">
      <c r="A277" s="79"/>
      <c r="B277" s="16"/>
      <c r="C277" s="14" t="s">
        <v>20</v>
      </c>
      <c r="D277" s="15">
        <v>64</v>
      </c>
      <c r="E277" s="14" t="s">
        <v>313</v>
      </c>
      <c r="F277" s="14" t="s">
        <v>11</v>
      </c>
      <c r="G277" s="80" t="s">
        <v>314</v>
      </c>
    </row>
    <row r="278" spans="1:7" ht="15.75" thickBot="1" x14ac:dyDescent="0.3">
      <c r="A278" s="79"/>
      <c r="B278" s="33"/>
      <c r="C278" s="14" t="s">
        <v>20</v>
      </c>
      <c r="D278" s="15">
        <v>48</v>
      </c>
      <c r="E278" s="14" t="s">
        <v>313</v>
      </c>
      <c r="F278" s="14" t="s">
        <v>11</v>
      </c>
      <c r="G278" s="80" t="s">
        <v>314</v>
      </c>
    </row>
    <row r="279" spans="1:7" ht="15.75" thickBot="1" x14ac:dyDescent="0.3">
      <c r="A279" s="79"/>
      <c r="B279" s="34" t="s">
        <v>312</v>
      </c>
      <c r="C279" s="35"/>
      <c r="D279" s="36">
        <v>2214.66</v>
      </c>
      <c r="E279" s="20"/>
      <c r="F279" s="21"/>
      <c r="G279" s="97"/>
    </row>
    <row r="280" spans="1:7" ht="15.75" thickBot="1" x14ac:dyDescent="0.3">
      <c r="A280" s="79"/>
      <c r="B280" s="13" t="s">
        <v>275</v>
      </c>
      <c r="C280" s="14" t="s">
        <v>29</v>
      </c>
      <c r="D280" s="15">
        <v>51.89</v>
      </c>
      <c r="E280" s="14" t="s">
        <v>315</v>
      </c>
      <c r="F280" s="14" t="s">
        <v>11</v>
      </c>
      <c r="G280" s="80" t="s">
        <v>316</v>
      </c>
    </row>
    <row r="281" spans="1:7" ht="15.75" thickBot="1" x14ac:dyDescent="0.3">
      <c r="A281" s="79"/>
      <c r="B281" s="16"/>
      <c r="C281" s="14" t="s">
        <v>9</v>
      </c>
      <c r="D281" s="15">
        <v>185.22</v>
      </c>
      <c r="E281" s="14" t="s">
        <v>315</v>
      </c>
      <c r="F281" s="14" t="s">
        <v>11</v>
      </c>
      <c r="G281" s="80" t="s">
        <v>317</v>
      </c>
    </row>
    <row r="282" spans="1:7" ht="15.75" thickBot="1" x14ac:dyDescent="0.3">
      <c r="A282" s="79"/>
      <c r="B282" s="16"/>
      <c r="C282" s="14" t="s">
        <v>9</v>
      </c>
      <c r="D282" s="15">
        <v>185.22</v>
      </c>
      <c r="E282" s="14" t="s">
        <v>315</v>
      </c>
      <c r="F282" s="14" t="s">
        <v>11</v>
      </c>
      <c r="G282" s="80" t="s">
        <v>317</v>
      </c>
    </row>
    <row r="283" spans="1:7" ht="15.75" thickBot="1" x14ac:dyDescent="0.3">
      <c r="A283" s="79"/>
      <c r="B283" s="16"/>
      <c r="C283" s="14" t="s">
        <v>19</v>
      </c>
      <c r="D283" s="15">
        <v>27.78</v>
      </c>
      <c r="E283" s="14" t="s">
        <v>315</v>
      </c>
      <c r="F283" s="14" t="s">
        <v>11</v>
      </c>
      <c r="G283" s="80" t="s">
        <v>317</v>
      </c>
    </row>
    <row r="284" spans="1:7" ht="15.75" thickBot="1" x14ac:dyDescent="0.3">
      <c r="A284" s="79"/>
      <c r="B284" s="16"/>
      <c r="C284" s="14" t="s">
        <v>19</v>
      </c>
      <c r="D284" s="15">
        <v>27.78</v>
      </c>
      <c r="E284" s="14" t="s">
        <v>315</v>
      </c>
      <c r="F284" s="14" t="s">
        <v>11</v>
      </c>
      <c r="G284" s="80" t="s">
        <v>317</v>
      </c>
    </row>
    <row r="285" spans="1:7" ht="15.75" thickBot="1" x14ac:dyDescent="0.3">
      <c r="A285" s="79"/>
      <c r="B285" s="16"/>
      <c r="C285" s="14" t="s">
        <v>49</v>
      </c>
      <c r="D285" s="15">
        <v>11.94</v>
      </c>
      <c r="E285" s="14" t="s">
        <v>315</v>
      </c>
      <c r="F285" s="14" t="s">
        <v>11</v>
      </c>
      <c r="G285" s="80" t="s">
        <v>318</v>
      </c>
    </row>
    <row r="286" spans="1:7" ht="15.75" thickBot="1" x14ac:dyDescent="0.3">
      <c r="A286" s="79"/>
      <c r="B286" s="16"/>
      <c r="C286" s="14" t="s">
        <v>49</v>
      </c>
      <c r="D286" s="15">
        <v>64.41</v>
      </c>
      <c r="E286" s="14" t="s">
        <v>315</v>
      </c>
      <c r="F286" s="14" t="s">
        <v>11</v>
      </c>
      <c r="G286" s="80" t="s">
        <v>317</v>
      </c>
    </row>
    <row r="287" spans="1:7" ht="15.75" thickBot="1" x14ac:dyDescent="0.3">
      <c r="A287" s="79"/>
      <c r="B287" s="16"/>
      <c r="C287" s="14" t="s">
        <v>30</v>
      </c>
      <c r="D287" s="15">
        <v>8</v>
      </c>
      <c r="E287" s="14" t="s">
        <v>315</v>
      </c>
      <c r="F287" s="14" t="s">
        <v>11</v>
      </c>
      <c r="G287" s="80" t="s">
        <v>317</v>
      </c>
    </row>
    <row r="288" spans="1:7" ht="15.75" thickBot="1" x14ac:dyDescent="0.3">
      <c r="A288" s="79"/>
      <c r="B288" s="16"/>
      <c r="C288" s="14" t="s">
        <v>30</v>
      </c>
      <c r="D288" s="15">
        <v>8</v>
      </c>
      <c r="E288" s="14" t="s">
        <v>315</v>
      </c>
      <c r="F288" s="14" t="s">
        <v>11</v>
      </c>
      <c r="G288" s="80" t="s">
        <v>317</v>
      </c>
    </row>
    <row r="289" spans="1:7" ht="15.75" thickBot="1" x14ac:dyDescent="0.3">
      <c r="A289" s="79"/>
      <c r="B289" s="16"/>
      <c r="C289" s="14" t="s">
        <v>20</v>
      </c>
      <c r="D289" s="15">
        <v>38.25</v>
      </c>
      <c r="E289" s="14" t="s">
        <v>315</v>
      </c>
      <c r="F289" s="14" t="s">
        <v>11</v>
      </c>
      <c r="G289" s="80" t="s">
        <v>317</v>
      </c>
    </row>
    <row r="290" spans="1:7" ht="15.75" thickBot="1" x14ac:dyDescent="0.3">
      <c r="A290" s="79"/>
      <c r="B290" s="16"/>
      <c r="C290" s="14" t="s">
        <v>20</v>
      </c>
      <c r="D290" s="15">
        <v>39.06</v>
      </c>
      <c r="E290" s="14" t="s">
        <v>315</v>
      </c>
      <c r="F290" s="14" t="s">
        <v>11</v>
      </c>
      <c r="G290" s="80" t="s">
        <v>317</v>
      </c>
    </row>
    <row r="291" spans="1:7" ht="15.75" thickBot="1" x14ac:dyDescent="0.3">
      <c r="A291" s="79"/>
      <c r="B291" s="16"/>
      <c r="C291" s="14" t="s">
        <v>20</v>
      </c>
      <c r="D291" s="15">
        <v>38.25</v>
      </c>
      <c r="E291" s="14" t="s">
        <v>315</v>
      </c>
      <c r="F291" s="14" t="s">
        <v>11</v>
      </c>
      <c r="G291" s="80" t="s">
        <v>317</v>
      </c>
    </row>
    <row r="292" spans="1:7" ht="15.75" thickBot="1" x14ac:dyDescent="0.3">
      <c r="A292" s="79"/>
      <c r="B292" s="16"/>
      <c r="C292" s="14" t="s">
        <v>85</v>
      </c>
      <c r="D292" s="15">
        <v>62.84</v>
      </c>
      <c r="E292" s="14" t="s">
        <v>315</v>
      </c>
      <c r="F292" s="14" t="s">
        <v>11</v>
      </c>
      <c r="G292" s="80" t="s">
        <v>319</v>
      </c>
    </row>
    <row r="293" spans="1:7" ht="15.75" thickBot="1" x14ac:dyDescent="0.3">
      <c r="A293" s="79"/>
      <c r="B293" s="16"/>
      <c r="C293" s="14" t="s">
        <v>85</v>
      </c>
      <c r="D293" s="15">
        <v>37.159999999999997</v>
      </c>
      <c r="E293" s="14" t="s">
        <v>315</v>
      </c>
      <c r="F293" s="14" t="s">
        <v>11</v>
      </c>
      <c r="G293" s="80" t="s">
        <v>317</v>
      </c>
    </row>
    <row r="294" spans="1:7" ht="15.75" thickBot="1" x14ac:dyDescent="0.3">
      <c r="A294" s="79"/>
      <c r="B294" s="16"/>
      <c r="C294" s="14" t="s">
        <v>85</v>
      </c>
      <c r="D294" s="15">
        <v>16.350000000000001</v>
      </c>
      <c r="E294" s="14" t="s">
        <v>315</v>
      </c>
      <c r="F294" s="14" t="s">
        <v>11</v>
      </c>
      <c r="G294" s="80" t="s">
        <v>317</v>
      </c>
    </row>
    <row r="295" spans="1:7" ht="15.75" thickBot="1" x14ac:dyDescent="0.3">
      <c r="A295" s="79"/>
      <c r="B295" s="33"/>
      <c r="C295" s="14" t="s">
        <v>85</v>
      </c>
      <c r="D295" s="15">
        <v>42.56</v>
      </c>
      <c r="E295" s="14" t="s">
        <v>315</v>
      </c>
      <c r="F295" s="14" t="s">
        <v>11</v>
      </c>
      <c r="G295" s="80" t="s">
        <v>169</v>
      </c>
    </row>
    <row r="296" spans="1:7" x14ac:dyDescent="0.25">
      <c r="A296" s="81"/>
      <c r="B296" s="82" t="s">
        <v>275</v>
      </c>
      <c r="C296" s="83"/>
      <c r="D296" s="84">
        <v>844.71</v>
      </c>
      <c r="E296" s="85"/>
      <c r="F296" s="86"/>
      <c r="G296" s="87"/>
    </row>
    <row r="297" spans="1:7" ht="15.75" thickBot="1" x14ac:dyDescent="0.3">
      <c r="A297" s="88" t="s">
        <v>83</v>
      </c>
      <c r="B297" s="104" t="s">
        <v>166</v>
      </c>
      <c r="C297" s="100"/>
      <c r="D297" s="101">
        <f>SUM(D259:D296)/2</f>
        <v>3440.5700000000006</v>
      </c>
      <c r="E297" s="92"/>
      <c r="F297" s="93"/>
      <c r="G297" s="94"/>
    </row>
    <row r="298" spans="1:7" ht="15.75" thickTop="1" x14ac:dyDescent="0.25">
      <c r="A298" s="26"/>
      <c r="B298" s="13"/>
      <c r="C298" s="13"/>
      <c r="D298" s="95"/>
      <c r="E298" s="13"/>
      <c r="F298" s="13"/>
      <c r="G298" s="13"/>
    </row>
    <row r="299" spans="1:7" ht="15.75" thickBot="1" x14ac:dyDescent="0.3">
      <c r="A299" s="110" t="s">
        <v>99</v>
      </c>
      <c r="B299" s="130"/>
      <c r="C299" s="76"/>
      <c r="D299" s="77"/>
      <c r="E299" s="76"/>
      <c r="F299" s="76"/>
      <c r="G299" s="78"/>
    </row>
    <row r="300" spans="1:7" ht="15.75" thickBot="1" x14ac:dyDescent="0.3">
      <c r="A300" s="79"/>
      <c r="B300" s="13" t="s">
        <v>320</v>
      </c>
      <c r="C300" s="14" t="s">
        <v>9</v>
      </c>
      <c r="D300" s="15">
        <v>89</v>
      </c>
      <c r="E300" s="14" t="s">
        <v>321</v>
      </c>
      <c r="F300" s="14" t="s">
        <v>11</v>
      </c>
      <c r="G300" s="80" t="s">
        <v>12</v>
      </c>
    </row>
    <row r="301" spans="1:7" ht="15.75" thickBot="1" x14ac:dyDescent="0.3">
      <c r="A301" s="79"/>
      <c r="B301" s="33"/>
      <c r="C301" s="14" t="s">
        <v>9</v>
      </c>
      <c r="D301" s="15">
        <v>89</v>
      </c>
      <c r="E301" s="14" t="s">
        <v>321</v>
      </c>
      <c r="F301" s="14" t="s">
        <v>11</v>
      </c>
      <c r="G301" s="80" t="s">
        <v>12</v>
      </c>
    </row>
    <row r="302" spans="1:7" ht="15.75" thickBot="1" x14ac:dyDescent="0.3">
      <c r="A302" s="79"/>
      <c r="B302" s="34" t="s">
        <v>320</v>
      </c>
      <c r="C302" s="35"/>
      <c r="D302" s="36">
        <v>178</v>
      </c>
      <c r="E302" s="20"/>
      <c r="F302" s="21"/>
      <c r="G302" s="97"/>
    </row>
    <row r="303" spans="1:7" ht="15.75" thickBot="1" x14ac:dyDescent="0.3">
      <c r="A303" s="79"/>
      <c r="B303" s="14" t="s">
        <v>322</v>
      </c>
      <c r="C303" s="14" t="s">
        <v>9</v>
      </c>
      <c r="D303" s="15">
        <v>89</v>
      </c>
      <c r="E303" s="14" t="s">
        <v>323</v>
      </c>
      <c r="F303" s="14" t="s">
        <v>11</v>
      </c>
      <c r="G303" s="80" t="s">
        <v>12</v>
      </c>
    </row>
    <row r="304" spans="1:7" ht="15.75" thickBot="1" x14ac:dyDescent="0.3">
      <c r="A304" s="79"/>
      <c r="B304" s="34" t="s">
        <v>322</v>
      </c>
      <c r="C304" s="35"/>
      <c r="D304" s="36">
        <v>89</v>
      </c>
      <c r="E304" s="20"/>
      <c r="F304" s="21"/>
      <c r="G304" s="97"/>
    </row>
    <row r="305" spans="1:8" ht="15.75" thickBot="1" x14ac:dyDescent="0.3">
      <c r="A305" s="79"/>
      <c r="B305" s="13" t="s">
        <v>266</v>
      </c>
      <c r="C305" s="14" t="s">
        <v>9</v>
      </c>
      <c r="D305" s="15">
        <v>140</v>
      </c>
      <c r="E305" s="14" t="s">
        <v>267</v>
      </c>
      <c r="F305" s="14" t="s">
        <v>11</v>
      </c>
      <c r="G305" s="80" t="s">
        <v>12</v>
      </c>
    </row>
    <row r="306" spans="1:8" ht="15.75" thickBot="1" x14ac:dyDescent="0.3">
      <c r="A306" s="79"/>
      <c r="B306" s="16"/>
      <c r="C306" s="14" t="s">
        <v>9</v>
      </c>
      <c r="D306" s="15">
        <v>149</v>
      </c>
      <c r="E306" s="14" t="s">
        <v>267</v>
      </c>
      <c r="F306" s="14" t="s">
        <v>11</v>
      </c>
      <c r="G306" s="80" t="s">
        <v>12</v>
      </c>
    </row>
    <row r="307" spans="1:8" ht="15.75" thickBot="1" x14ac:dyDescent="0.3">
      <c r="A307" s="79"/>
      <c r="B307" s="33"/>
      <c r="C307" s="14" t="s">
        <v>9</v>
      </c>
      <c r="D307" s="15">
        <v>149</v>
      </c>
      <c r="E307" s="14" t="s">
        <v>267</v>
      </c>
      <c r="F307" s="14" t="s">
        <v>11</v>
      </c>
      <c r="G307" s="80" t="s">
        <v>12</v>
      </c>
    </row>
    <row r="308" spans="1:8" x14ac:dyDescent="0.25">
      <c r="A308" s="81"/>
      <c r="B308" s="82" t="s">
        <v>266</v>
      </c>
      <c r="C308" s="83"/>
      <c r="D308" s="84">
        <v>438</v>
      </c>
      <c r="E308" s="85"/>
      <c r="F308" s="86"/>
      <c r="G308" s="87"/>
      <c r="H308" s="32"/>
    </row>
    <row r="309" spans="1:8" ht="15.75" thickBot="1" x14ac:dyDescent="0.3">
      <c r="A309" s="88" t="s">
        <v>99</v>
      </c>
      <c r="B309" s="89"/>
      <c r="C309" s="90"/>
      <c r="D309" s="91">
        <f>SUM(D300:D308)/2</f>
        <v>705</v>
      </c>
      <c r="E309" s="92"/>
      <c r="F309" s="93"/>
      <c r="G309" s="94"/>
    </row>
    <row r="310" spans="1:8" ht="15.75" thickTop="1" x14ac:dyDescent="0.25">
      <c r="A310" s="16"/>
      <c r="B310" s="38"/>
      <c r="C310" s="39"/>
      <c r="D310" s="40"/>
      <c r="E310" s="107"/>
      <c r="F310" s="108"/>
      <c r="G310" s="109"/>
      <c r="H310" s="32"/>
    </row>
    <row r="311" spans="1:8" ht="15.75" thickBot="1" x14ac:dyDescent="0.3">
      <c r="A311" s="110" t="s">
        <v>175</v>
      </c>
      <c r="B311" s="103"/>
      <c r="C311" s="76"/>
      <c r="D311" s="77"/>
      <c r="E311" s="76"/>
      <c r="F311" s="76"/>
      <c r="G311" s="78"/>
    </row>
    <row r="312" spans="1:8" ht="15.75" thickBot="1" x14ac:dyDescent="0.3">
      <c r="A312" s="79"/>
      <c r="B312" s="13" t="s">
        <v>266</v>
      </c>
      <c r="C312" s="14" t="s">
        <v>9</v>
      </c>
      <c r="D312" s="15">
        <v>149</v>
      </c>
      <c r="E312" s="14" t="s">
        <v>267</v>
      </c>
      <c r="F312" s="14" t="s">
        <v>11</v>
      </c>
      <c r="G312" s="80" t="s">
        <v>12</v>
      </c>
    </row>
    <row r="313" spans="1:8" ht="15.75" thickBot="1" x14ac:dyDescent="0.3">
      <c r="A313" s="79"/>
      <c r="B313" s="33"/>
      <c r="C313" s="14" t="s">
        <v>9</v>
      </c>
      <c r="D313" s="15">
        <v>149</v>
      </c>
      <c r="E313" s="14" t="s">
        <v>267</v>
      </c>
      <c r="F313" s="14" t="s">
        <v>11</v>
      </c>
      <c r="G313" s="80" t="s">
        <v>12</v>
      </c>
    </row>
    <row r="314" spans="1:8" ht="15.75" thickBot="1" x14ac:dyDescent="0.3">
      <c r="A314" s="79"/>
      <c r="B314" s="34" t="s">
        <v>266</v>
      </c>
      <c r="C314" s="35"/>
      <c r="D314" s="36">
        <v>298</v>
      </c>
      <c r="E314" s="20"/>
      <c r="F314" s="21"/>
      <c r="G314" s="97"/>
    </row>
    <row r="315" spans="1:8" ht="15.75" thickBot="1" x14ac:dyDescent="0.3">
      <c r="A315" s="79"/>
      <c r="B315" s="13" t="s">
        <v>324</v>
      </c>
      <c r="C315" s="14" t="s">
        <v>24</v>
      </c>
      <c r="D315" s="15">
        <v>201.6</v>
      </c>
      <c r="E315" s="14" t="s">
        <v>325</v>
      </c>
      <c r="F315" s="14" t="s">
        <v>11</v>
      </c>
      <c r="G315" s="80" t="s">
        <v>43</v>
      </c>
    </row>
    <row r="316" spans="1:8" ht="15.75" thickBot="1" x14ac:dyDescent="0.3">
      <c r="A316" s="79"/>
      <c r="B316" s="33"/>
      <c r="C316" s="14" t="s">
        <v>46</v>
      </c>
      <c r="D316" s="15">
        <v>27</v>
      </c>
      <c r="E316" s="14" t="s">
        <v>325</v>
      </c>
      <c r="F316" s="14" t="s">
        <v>11</v>
      </c>
      <c r="G316" s="80" t="s">
        <v>43</v>
      </c>
    </row>
    <row r="317" spans="1:8" x14ac:dyDescent="0.25">
      <c r="A317" s="81"/>
      <c r="B317" s="82" t="s">
        <v>324</v>
      </c>
      <c r="C317" s="83"/>
      <c r="D317" s="84">
        <v>228.6</v>
      </c>
      <c r="E317" s="85"/>
      <c r="F317" s="86"/>
      <c r="G317" s="87"/>
    </row>
    <row r="318" spans="1:8" ht="15.75" thickBot="1" x14ac:dyDescent="0.3">
      <c r="A318" s="88" t="s">
        <v>175</v>
      </c>
      <c r="B318" s="89"/>
      <c r="C318" s="90"/>
      <c r="D318" s="91">
        <f>SUM(D312:D317)/2</f>
        <v>526.6</v>
      </c>
      <c r="E318" s="92"/>
      <c r="F318" s="93"/>
      <c r="G318" s="94"/>
    </row>
    <row r="319" spans="1:8" ht="15.75" thickTop="1" x14ac:dyDescent="0.25">
      <c r="A319" s="16"/>
      <c r="B319" s="38"/>
      <c r="C319" s="39"/>
      <c r="D319" s="40"/>
      <c r="E319" s="107"/>
      <c r="F319" s="108"/>
      <c r="G319" s="109"/>
      <c r="H319" s="32"/>
    </row>
    <row r="320" spans="1:8" ht="15.75" thickBot="1" x14ac:dyDescent="0.3">
      <c r="A320" s="110" t="s">
        <v>105</v>
      </c>
      <c r="B320" s="130"/>
      <c r="C320" s="76"/>
      <c r="D320" s="77"/>
      <c r="E320" s="76"/>
      <c r="F320" s="76"/>
      <c r="G320" s="78"/>
    </row>
    <row r="321" spans="1:8" ht="15.75" thickBot="1" x14ac:dyDescent="0.3">
      <c r="A321" s="79"/>
      <c r="B321" s="13" t="s">
        <v>283</v>
      </c>
      <c r="C321" s="14" t="s">
        <v>9</v>
      </c>
      <c r="D321" s="15">
        <v>89</v>
      </c>
      <c r="E321" s="14" t="s">
        <v>284</v>
      </c>
      <c r="F321" s="14" t="s">
        <v>11</v>
      </c>
      <c r="G321" s="80" t="s">
        <v>285</v>
      </c>
    </row>
    <row r="322" spans="1:8" ht="15.75" thickBot="1" x14ac:dyDescent="0.3">
      <c r="A322" s="79"/>
      <c r="B322" s="16"/>
      <c r="C322" s="14" t="s">
        <v>9</v>
      </c>
      <c r="D322" s="15">
        <v>89</v>
      </c>
      <c r="E322" s="14" t="s">
        <v>284</v>
      </c>
      <c r="F322" s="14" t="s">
        <v>11</v>
      </c>
      <c r="G322" s="80" t="s">
        <v>285</v>
      </c>
    </row>
    <row r="323" spans="1:8" ht="15.75" thickBot="1" x14ac:dyDescent="0.3">
      <c r="A323" s="79"/>
      <c r="B323" s="16"/>
      <c r="C323" s="14" t="s">
        <v>326</v>
      </c>
      <c r="D323" s="15">
        <v>4.95</v>
      </c>
      <c r="E323" s="14" t="s">
        <v>284</v>
      </c>
      <c r="F323" s="14" t="s">
        <v>11</v>
      </c>
      <c r="G323" s="80" t="s">
        <v>285</v>
      </c>
    </row>
    <row r="324" spans="1:8" ht="15.75" thickBot="1" x14ac:dyDescent="0.3">
      <c r="A324" s="79"/>
      <c r="B324" s="16"/>
      <c r="C324" s="14" t="s">
        <v>19</v>
      </c>
      <c r="D324" s="15">
        <v>12.24</v>
      </c>
      <c r="E324" s="14" t="s">
        <v>284</v>
      </c>
      <c r="F324" s="14" t="s">
        <v>11</v>
      </c>
      <c r="G324" s="80" t="s">
        <v>285</v>
      </c>
    </row>
    <row r="325" spans="1:8" ht="15.75" thickBot="1" x14ac:dyDescent="0.3">
      <c r="A325" s="79"/>
      <c r="B325" s="16"/>
      <c r="C325" s="14" t="s">
        <v>19</v>
      </c>
      <c r="D325" s="15">
        <v>12.24</v>
      </c>
      <c r="E325" s="14" t="s">
        <v>284</v>
      </c>
      <c r="F325" s="14" t="s">
        <v>11</v>
      </c>
      <c r="G325" s="80" t="s">
        <v>285</v>
      </c>
    </row>
    <row r="326" spans="1:8" ht="15.75" thickBot="1" x14ac:dyDescent="0.3">
      <c r="A326" s="79"/>
      <c r="B326" s="16"/>
      <c r="C326" s="14" t="s">
        <v>49</v>
      </c>
      <c r="D326" s="15">
        <v>29.95</v>
      </c>
      <c r="E326" s="14" t="s">
        <v>284</v>
      </c>
      <c r="F326" s="14" t="s">
        <v>11</v>
      </c>
      <c r="G326" s="80" t="s">
        <v>285</v>
      </c>
      <c r="H326" s="32"/>
    </row>
    <row r="327" spans="1:8" ht="15.75" thickBot="1" x14ac:dyDescent="0.3">
      <c r="A327" s="79"/>
      <c r="B327" s="16"/>
      <c r="C327" s="14" t="s">
        <v>49</v>
      </c>
      <c r="D327" s="15">
        <v>10.38</v>
      </c>
      <c r="E327" s="14" t="s">
        <v>284</v>
      </c>
      <c r="F327" s="14" t="s">
        <v>11</v>
      </c>
      <c r="G327" s="80" t="s">
        <v>327</v>
      </c>
      <c r="H327" s="32"/>
    </row>
    <row r="328" spans="1:8" ht="15.75" thickBot="1" x14ac:dyDescent="0.3">
      <c r="A328" s="79"/>
      <c r="B328" s="16"/>
      <c r="C328" s="14" t="s">
        <v>20</v>
      </c>
      <c r="D328" s="15">
        <v>38.25</v>
      </c>
      <c r="E328" s="14" t="s">
        <v>284</v>
      </c>
      <c r="F328" s="14" t="s">
        <v>11</v>
      </c>
      <c r="G328" s="80" t="s">
        <v>285</v>
      </c>
      <c r="H328" s="32"/>
    </row>
    <row r="329" spans="1:8" ht="15.75" thickBot="1" x14ac:dyDescent="0.3">
      <c r="A329" s="79"/>
      <c r="B329" s="16"/>
      <c r="C329" s="14" t="s">
        <v>20</v>
      </c>
      <c r="D329" s="15">
        <v>21.05</v>
      </c>
      <c r="E329" s="14" t="s">
        <v>284</v>
      </c>
      <c r="F329" s="14" t="s">
        <v>11</v>
      </c>
      <c r="G329" s="80" t="s">
        <v>285</v>
      </c>
      <c r="H329" s="32"/>
    </row>
    <row r="330" spans="1:8" ht="15.75" thickBot="1" x14ac:dyDescent="0.3">
      <c r="A330" s="79"/>
      <c r="B330" s="16"/>
      <c r="C330" s="14" t="s">
        <v>20</v>
      </c>
      <c r="D330" s="15">
        <v>27.87</v>
      </c>
      <c r="E330" s="14" t="s">
        <v>284</v>
      </c>
      <c r="F330" s="14" t="s">
        <v>11</v>
      </c>
      <c r="G330" s="80" t="s">
        <v>285</v>
      </c>
      <c r="H330" s="32"/>
    </row>
    <row r="331" spans="1:8" ht="15.75" thickBot="1" x14ac:dyDescent="0.3">
      <c r="A331" s="79"/>
      <c r="B331" s="33"/>
      <c r="C331" s="14" t="s">
        <v>85</v>
      </c>
      <c r="D331" s="15">
        <v>26.19</v>
      </c>
      <c r="E331" s="14" t="s">
        <v>284</v>
      </c>
      <c r="F331" s="14" t="s">
        <v>11</v>
      </c>
      <c r="G331" s="80" t="s">
        <v>43</v>
      </c>
      <c r="H331" s="32"/>
    </row>
    <row r="332" spans="1:8" ht="15.75" thickBot="1" x14ac:dyDescent="0.3">
      <c r="A332" s="79"/>
      <c r="B332" s="34" t="s">
        <v>283</v>
      </c>
      <c r="C332" s="35"/>
      <c r="D332" s="36">
        <v>361.12</v>
      </c>
      <c r="E332" s="20"/>
      <c r="F332" s="21"/>
      <c r="G332" s="97"/>
      <c r="H332" s="32"/>
    </row>
    <row r="333" spans="1:8" ht="15.75" thickBot="1" x14ac:dyDescent="0.3">
      <c r="A333" s="79"/>
      <c r="B333" s="14" t="s">
        <v>328</v>
      </c>
      <c r="C333" s="14" t="s">
        <v>9</v>
      </c>
      <c r="D333" s="15">
        <v>92</v>
      </c>
      <c r="E333" s="14" t="s">
        <v>329</v>
      </c>
      <c r="F333" s="14" t="s">
        <v>11</v>
      </c>
      <c r="G333" s="80" t="s">
        <v>12</v>
      </c>
      <c r="H333" s="32"/>
    </row>
    <row r="334" spans="1:8" x14ac:dyDescent="0.25">
      <c r="A334" s="81"/>
      <c r="B334" s="82" t="s">
        <v>328</v>
      </c>
      <c r="C334" s="83"/>
      <c r="D334" s="84">
        <v>92</v>
      </c>
      <c r="E334" s="85"/>
      <c r="F334" s="86"/>
      <c r="G334" s="87"/>
      <c r="H334" s="32"/>
    </row>
    <row r="335" spans="1:8" ht="15.75" thickBot="1" x14ac:dyDescent="0.3">
      <c r="A335" s="88" t="s">
        <v>105</v>
      </c>
      <c r="B335" s="89"/>
      <c r="C335" s="90"/>
      <c r="D335" s="91">
        <f>SUM(D321:D334)/2</f>
        <v>453.12</v>
      </c>
      <c r="E335" s="92"/>
      <c r="F335" s="93"/>
      <c r="G335" s="94"/>
    </row>
    <row r="336" spans="1:8" ht="15.75" thickTop="1" x14ac:dyDescent="0.25">
      <c r="A336" s="26"/>
      <c r="B336" s="16"/>
      <c r="C336" s="13"/>
      <c r="D336" s="95"/>
      <c r="E336" s="13"/>
      <c r="F336" s="13"/>
      <c r="G336" s="13"/>
    </row>
    <row r="337" spans="1:8" ht="15.75" thickBot="1" x14ac:dyDescent="0.3">
      <c r="A337" s="110" t="s">
        <v>110</v>
      </c>
      <c r="B337" s="76"/>
      <c r="C337" s="76"/>
      <c r="D337" s="77"/>
      <c r="E337" s="76"/>
      <c r="F337" s="76"/>
      <c r="G337" s="78"/>
    </row>
    <row r="338" spans="1:8" ht="15.75" thickBot="1" x14ac:dyDescent="0.3">
      <c r="A338" s="79"/>
      <c r="B338" s="13" t="s">
        <v>283</v>
      </c>
      <c r="C338" s="14" t="s">
        <v>9</v>
      </c>
      <c r="D338" s="15">
        <v>89</v>
      </c>
      <c r="E338" s="14" t="s">
        <v>284</v>
      </c>
      <c r="F338" s="14" t="s">
        <v>11</v>
      </c>
      <c r="G338" s="80" t="s">
        <v>285</v>
      </c>
    </row>
    <row r="339" spans="1:8" ht="15.75" thickBot="1" x14ac:dyDescent="0.3">
      <c r="A339" s="79"/>
      <c r="B339" s="16"/>
      <c r="C339" s="14" t="s">
        <v>9</v>
      </c>
      <c r="D339" s="15">
        <v>89</v>
      </c>
      <c r="E339" s="14" t="s">
        <v>284</v>
      </c>
      <c r="F339" s="14" t="s">
        <v>11</v>
      </c>
      <c r="G339" s="80" t="s">
        <v>285</v>
      </c>
    </row>
    <row r="340" spans="1:8" ht="15.75" thickBot="1" x14ac:dyDescent="0.3">
      <c r="A340" s="79"/>
      <c r="B340" s="16"/>
      <c r="C340" s="14" t="s">
        <v>19</v>
      </c>
      <c r="D340" s="15">
        <v>12.24</v>
      </c>
      <c r="E340" s="14" t="s">
        <v>284</v>
      </c>
      <c r="F340" s="14" t="s">
        <v>11</v>
      </c>
      <c r="G340" s="80" t="s">
        <v>285</v>
      </c>
    </row>
    <row r="341" spans="1:8" s="32" customFormat="1" ht="15.75" thickBot="1" x14ac:dyDescent="0.3">
      <c r="A341" s="79"/>
      <c r="B341" s="16"/>
      <c r="C341" s="14" t="s">
        <v>19</v>
      </c>
      <c r="D341" s="15">
        <v>12.24</v>
      </c>
      <c r="E341" s="14" t="s">
        <v>284</v>
      </c>
      <c r="F341" s="14" t="s">
        <v>11</v>
      </c>
      <c r="G341" s="80" t="s">
        <v>285</v>
      </c>
      <c r="H341"/>
    </row>
    <row r="342" spans="1:8" ht="15.75" thickBot="1" x14ac:dyDescent="0.3">
      <c r="A342" s="79"/>
      <c r="B342" s="16"/>
      <c r="C342" s="14" t="s">
        <v>49</v>
      </c>
      <c r="D342" s="15">
        <v>35.369999999999997</v>
      </c>
      <c r="E342" s="14" t="s">
        <v>284</v>
      </c>
      <c r="F342" s="14" t="s">
        <v>11</v>
      </c>
      <c r="G342" s="80" t="s">
        <v>285</v>
      </c>
    </row>
    <row r="343" spans="1:8" ht="15.75" thickBot="1" x14ac:dyDescent="0.3">
      <c r="A343" s="79"/>
      <c r="B343" s="16"/>
      <c r="C343" s="14" t="s">
        <v>49</v>
      </c>
      <c r="D343" s="15">
        <v>13.36</v>
      </c>
      <c r="E343" s="14" t="s">
        <v>284</v>
      </c>
      <c r="F343" s="14" t="s">
        <v>11</v>
      </c>
      <c r="G343" s="80" t="s">
        <v>327</v>
      </c>
    </row>
    <row r="344" spans="1:8" ht="15.75" thickBot="1" x14ac:dyDescent="0.3">
      <c r="A344" s="79"/>
      <c r="B344" s="16"/>
      <c r="C344" s="14" t="s">
        <v>49</v>
      </c>
      <c r="D344" s="15">
        <v>3.5</v>
      </c>
      <c r="E344" s="14" t="s">
        <v>284</v>
      </c>
      <c r="F344" s="14" t="s">
        <v>11</v>
      </c>
      <c r="G344" s="80" t="s">
        <v>285</v>
      </c>
    </row>
    <row r="345" spans="1:8" ht="15.75" thickBot="1" x14ac:dyDescent="0.3">
      <c r="A345" s="79"/>
      <c r="B345" s="16"/>
      <c r="C345" s="14" t="s">
        <v>20</v>
      </c>
      <c r="D345" s="15">
        <v>38.25</v>
      </c>
      <c r="E345" s="14" t="s">
        <v>284</v>
      </c>
      <c r="F345" s="14" t="s">
        <v>11</v>
      </c>
      <c r="G345" s="80" t="s">
        <v>285</v>
      </c>
    </row>
    <row r="346" spans="1:8" ht="15.75" thickBot="1" x14ac:dyDescent="0.3">
      <c r="A346" s="79"/>
      <c r="B346" s="16"/>
      <c r="C346" s="14" t="s">
        <v>20</v>
      </c>
      <c r="D346" s="15">
        <v>15.63</v>
      </c>
      <c r="E346" s="14" t="s">
        <v>284</v>
      </c>
      <c r="F346" s="14" t="s">
        <v>11</v>
      </c>
      <c r="G346" s="80" t="s">
        <v>285</v>
      </c>
    </row>
    <row r="347" spans="1:8" ht="15.75" thickBot="1" x14ac:dyDescent="0.3">
      <c r="A347" s="79"/>
      <c r="B347" s="33"/>
      <c r="C347" s="14" t="s">
        <v>20</v>
      </c>
      <c r="D347" s="15">
        <v>21.39</v>
      </c>
      <c r="E347" s="14" t="s">
        <v>284</v>
      </c>
      <c r="F347" s="14" t="s">
        <v>11</v>
      </c>
      <c r="G347" s="80" t="s">
        <v>285</v>
      </c>
    </row>
    <row r="348" spans="1:8" ht="15.75" thickBot="1" x14ac:dyDescent="0.3">
      <c r="A348" s="79"/>
      <c r="B348" s="34" t="s">
        <v>283</v>
      </c>
      <c r="C348" s="35"/>
      <c r="D348" s="36">
        <v>329.98</v>
      </c>
      <c r="E348" s="20"/>
      <c r="F348" s="21"/>
      <c r="G348" s="97"/>
    </row>
    <row r="349" spans="1:8" ht="12.75" customHeight="1" thickBot="1" x14ac:dyDescent="0.3">
      <c r="A349" s="79"/>
      <c r="B349" s="14" t="s">
        <v>271</v>
      </c>
      <c r="C349" s="14" t="s">
        <v>9</v>
      </c>
      <c r="D349" s="15">
        <v>104.99</v>
      </c>
      <c r="E349" s="14" t="s">
        <v>272</v>
      </c>
      <c r="F349" s="14" t="s">
        <v>11</v>
      </c>
      <c r="G349" s="80" t="s">
        <v>12</v>
      </c>
    </row>
    <row r="350" spans="1:8" ht="12.75" customHeight="1" thickBot="1" x14ac:dyDescent="0.3">
      <c r="A350" s="79"/>
      <c r="B350" s="34" t="s">
        <v>271</v>
      </c>
      <c r="C350" s="35"/>
      <c r="D350" s="36">
        <v>104.99</v>
      </c>
      <c r="E350" s="20"/>
      <c r="F350" s="21"/>
      <c r="G350" s="97"/>
    </row>
    <row r="351" spans="1:8" ht="12.75" customHeight="1" thickBot="1" x14ac:dyDescent="0.3">
      <c r="A351" s="79"/>
      <c r="B351" s="13" t="s">
        <v>330</v>
      </c>
      <c r="C351" s="14" t="s">
        <v>9</v>
      </c>
      <c r="D351" s="15">
        <v>79.989999999999995</v>
      </c>
      <c r="E351" s="14" t="s">
        <v>331</v>
      </c>
      <c r="F351" s="14" t="s">
        <v>11</v>
      </c>
      <c r="G351" s="80" t="s">
        <v>332</v>
      </c>
    </row>
    <row r="352" spans="1:8" ht="12.75" customHeight="1" thickBot="1" x14ac:dyDescent="0.3">
      <c r="A352" s="79"/>
      <c r="B352" s="16"/>
      <c r="C352" s="14" t="s">
        <v>9</v>
      </c>
      <c r="D352" s="15">
        <v>104</v>
      </c>
      <c r="E352" s="14" t="s">
        <v>331</v>
      </c>
      <c r="F352" s="14" t="s">
        <v>11</v>
      </c>
      <c r="G352" s="80" t="s">
        <v>333</v>
      </c>
    </row>
    <row r="353" spans="1:7" ht="12.75" customHeight="1" thickBot="1" x14ac:dyDescent="0.3">
      <c r="A353" s="79"/>
      <c r="B353" s="16"/>
      <c r="C353" s="14" t="s">
        <v>9</v>
      </c>
      <c r="D353" s="15">
        <v>199</v>
      </c>
      <c r="E353" s="14" t="s">
        <v>331</v>
      </c>
      <c r="F353" s="14" t="s">
        <v>11</v>
      </c>
      <c r="G353" s="80" t="s">
        <v>101</v>
      </c>
    </row>
    <row r="354" spans="1:7" ht="12.75" customHeight="1" thickBot="1" x14ac:dyDescent="0.3">
      <c r="A354" s="79"/>
      <c r="B354" s="16"/>
      <c r="C354" s="14" t="s">
        <v>9</v>
      </c>
      <c r="D354" s="15">
        <v>189</v>
      </c>
      <c r="E354" s="14" t="s">
        <v>331</v>
      </c>
      <c r="F354" s="14" t="s">
        <v>11</v>
      </c>
      <c r="G354" s="80" t="s">
        <v>334</v>
      </c>
    </row>
    <row r="355" spans="1:7" ht="12.75" customHeight="1" thickBot="1" x14ac:dyDescent="0.3">
      <c r="A355" s="79"/>
      <c r="B355" s="16"/>
      <c r="C355" s="14" t="s">
        <v>19</v>
      </c>
      <c r="D355" s="15">
        <v>9.6</v>
      </c>
      <c r="E355" s="14" t="s">
        <v>331</v>
      </c>
      <c r="F355" s="14" t="s">
        <v>11</v>
      </c>
      <c r="G355" s="80" t="s">
        <v>332</v>
      </c>
    </row>
    <row r="356" spans="1:7" ht="12.75" customHeight="1" thickBot="1" x14ac:dyDescent="0.3">
      <c r="A356" s="79"/>
      <c r="B356" s="16"/>
      <c r="C356" s="14" t="s">
        <v>19</v>
      </c>
      <c r="D356" s="15">
        <v>12.94</v>
      </c>
      <c r="E356" s="14" t="s">
        <v>331</v>
      </c>
      <c r="F356" s="14" t="s">
        <v>11</v>
      </c>
      <c r="G356" s="80" t="s">
        <v>333</v>
      </c>
    </row>
    <row r="357" spans="1:7" ht="12.75" customHeight="1" thickBot="1" x14ac:dyDescent="0.3">
      <c r="A357" s="79"/>
      <c r="B357" s="16"/>
      <c r="C357" s="14" t="s">
        <v>19</v>
      </c>
      <c r="D357" s="15">
        <v>30.47</v>
      </c>
      <c r="E357" s="14" t="s">
        <v>331</v>
      </c>
      <c r="F357" s="14" t="s">
        <v>11</v>
      </c>
      <c r="G357" s="80" t="s">
        <v>101</v>
      </c>
    </row>
    <row r="358" spans="1:7" ht="12.75" customHeight="1" thickBot="1" x14ac:dyDescent="0.3">
      <c r="A358" s="79"/>
      <c r="B358" s="16"/>
      <c r="C358" s="14" t="s">
        <v>19</v>
      </c>
      <c r="D358" s="15">
        <v>23.63</v>
      </c>
      <c r="E358" s="14" t="s">
        <v>331</v>
      </c>
      <c r="F358" s="14" t="s">
        <v>11</v>
      </c>
      <c r="G358" s="80" t="s">
        <v>334</v>
      </c>
    </row>
    <row r="359" spans="1:7" ht="12.75" customHeight="1" thickBot="1" x14ac:dyDescent="0.3">
      <c r="A359" s="98"/>
      <c r="B359" s="16"/>
      <c r="C359" s="14" t="s">
        <v>49</v>
      </c>
      <c r="D359" s="15">
        <v>22.55</v>
      </c>
      <c r="E359" s="14" t="s">
        <v>331</v>
      </c>
      <c r="F359" s="14" t="s">
        <v>11</v>
      </c>
      <c r="G359" s="80" t="s">
        <v>35</v>
      </c>
    </row>
    <row r="360" spans="1:7" ht="12.75" customHeight="1" thickBot="1" x14ac:dyDescent="0.3">
      <c r="A360" s="98"/>
      <c r="B360" s="16"/>
      <c r="C360" s="14" t="s">
        <v>49</v>
      </c>
      <c r="D360" s="15">
        <v>23.23</v>
      </c>
      <c r="E360" s="14" t="s">
        <v>331</v>
      </c>
      <c r="F360" s="14" t="s">
        <v>11</v>
      </c>
      <c r="G360" s="80" t="s">
        <v>101</v>
      </c>
    </row>
    <row r="361" spans="1:7" ht="12.75" customHeight="1" thickBot="1" x14ac:dyDescent="0.3">
      <c r="A361" s="98"/>
      <c r="B361" s="16"/>
      <c r="C361" s="14" t="s">
        <v>20</v>
      </c>
      <c r="D361" s="15">
        <v>38.25</v>
      </c>
      <c r="E361" s="14" t="s">
        <v>331</v>
      </c>
      <c r="F361" s="14" t="s">
        <v>11</v>
      </c>
      <c r="G361" s="80" t="s">
        <v>332</v>
      </c>
    </row>
    <row r="362" spans="1:7" ht="12.75" customHeight="1" thickBot="1" x14ac:dyDescent="0.3">
      <c r="A362" s="98"/>
      <c r="B362" s="16"/>
      <c r="C362" s="14" t="s">
        <v>20</v>
      </c>
      <c r="D362" s="15">
        <v>28.45</v>
      </c>
      <c r="E362" s="14" t="s">
        <v>331</v>
      </c>
      <c r="F362" s="14" t="s">
        <v>11</v>
      </c>
      <c r="G362" s="80" t="s">
        <v>333</v>
      </c>
    </row>
    <row r="363" spans="1:7" ht="12.75" customHeight="1" thickBot="1" x14ac:dyDescent="0.3">
      <c r="A363" s="98"/>
      <c r="B363" s="16"/>
      <c r="C363" s="14" t="s">
        <v>20</v>
      </c>
      <c r="D363" s="15">
        <v>40.770000000000003</v>
      </c>
      <c r="E363" s="14" t="s">
        <v>331</v>
      </c>
      <c r="F363" s="14" t="s">
        <v>11</v>
      </c>
      <c r="G363" s="80" t="s">
        <v>101</v>
      </c>
    </row>
    <row r="364" spans="1:7" ht="12.75" customHeight="1" thickBot="1" x14ac:dyDescent="0.3">
      <c r="A364" s="98"/>
      <c r="B364" s="16"/>
      <c r="C364" s="14" t="s">
        <v>20</v>
      </c>
      <c r="D364" s="15">
        <v>69</v>
      </c>
      <c r="E364" s="14" t="s">
        <v>331</v>
      </c>
      <c r="F364" s="14" t="s">
        <v>11</v>
      </c>
      <c r="G364" s="80" t="s">
        <v>334</v>
      </c>
    </row>
    <row r="365" spans="1:7" ht="12.75" customHeight="1" thickBot="1" x14ac:dyDescent="0.3">
      <c r="A365" s="98"/>
      <c r="B365" s="16"/>
      <c r="C365" s="14" t="s">
        <v>20</v>
      </c>
      <c r="D365" s="15">
        <v>51.75</v>
      </c>
      <c r="E365" s="14" t="s">
        <v>331</v>
      </c>
      <c r="F365" s="14" t="s">
        <v>11</v>
      </c>
      <c r="G365" s="80" t="s">
        <v>334</v>
      </c>
    </row>
    <row r="366" spans="1:7" ht="12.75" customHeight="1" thickBot="1" x14ac:dyDescent="0.3">
      <c r="A366" s="98"/>
      <c r="B366" s="16"/>
      <c r="C366" s="14" t="s">
        <v>21</v>
      </c>
      <c r="D366" s="15">
        <v>793.26</v>
      </c>
      <c r="E366" s="14" t="s">
        <v>331</v>
      </c>
      <c r="F366" s="14" t="s">
        <v>11</v>
      </c>
      <c r="G366" s="80" t="s">
        <v>22</v>
      </c>
    </row>
    <row r="367" spans="1:7" ht="12.75" customHeight="1" thickBot="1" x14ac:dyDescent="0.3">
      <c r="A367" s="98"/>
      <c r="B367" s="16"/>
      <c r="C367" s="14" t="s">
        <v>85</v>
      </c>
      <c r="D367" s="15">
        <v>30.38</v>
      </c>
      <c r="E367" s="14" t="s">
        <v>331</v>
      </c>
      <c r="F367" s="14" t="s">
        <v>11</v>
      </c>
      <c r="G367" s="80" t="s">
        <v>335</v>
      </c>
    </row>
    <row r="368" spans="1:7" ht="12.75" customHeight="1" thickBot="1" x14ac:dyDescent="0.3">
      <c r="A368" s="98"/>
      <c r="B368" s="16"/>
      <c r="C368" s="14" t="s">
        <v>85</v>
      </c>
      <c r="D368" s="15">
        <v>24.09</v>
      </c>
      <c r="E368" s="14" t="s">
        <v>331</v>
      </c>
      <c r="F368" s="14" t="s">
        <v>11</v>
      </c>
      <c r="G368" s="80" t="s">
        <v>333</v>
      </c>
    </row>
    <row r="369" spans="1:7" ht="12.75" customHeight="1" thickBot="1" x14ac:dyDescent="0.3">
      <c r="A369" s="98"/>
      <c r="B369" s="16"/>
      <c r="C369" s="14" t="s">
        <v>85</v>
      </c>
      <c r="D369" s="15">
        <v>22.6</v>
      </c>
      <c r="E369" s="14" t="s">
        <v>331</v>
      </c>
      <c r="F369" s="14" t="s">
        <v>11</v>
      </c>
      <c r="G369" s="80" t="s">
        <v>35</v>
      </c>
    </row>
    <row r="370" spans="1:7" ht="12.75" customHeight="1" thickBot="1" x14ac:dyDescent="0.3">
      <c r="A370" s="98"/>
      <c r="B370" s="33"/>
      <c r="C370" s="14" t="s">
        <v>85</v>
      </c>
      <c r="D370" s="15">
        <v>26.52</v>
      </c>
      <c r="E370" s="14" t="s">
        <v>331</v>
      </c>
      <c r="F370" s="14" t="s">
        <v>11</v>
      </c>
      <c r="G370" s="80" t="s">
        <v>26</v>
      </c>
    </row>
    <row r="371" spans="1:7" ht="12.75" customHeight="1" thickBot="1" x14ac:dyDescent="0.3">
      <c r="A371" s="98"/>
      <c r="B371" s="34" t="s">
        <v>330</v>
      </c>
      <c r="C371" s="35"/>
      <c r="D371" s="36">
        <v>1819.48</v>
      </c>
      <c r="E371" s="20"/>
      <c r="F371" s="21"/>
      <c r="G371" s="97"/>
    </row>
    <row r="372" spans="1:7" ht="12.75" customHeight="1" thickBot="1" x14ac:dyDescent="0.3">
      <c r="A372" s="98"/>
      <c r="B372" s="13" t="s">
        <v>300</v>
      </c>
      <c r="C372" s="14" t="s">
        <v>24</v>
      </c>
      <c r="D372" s="15">
        <v>517.20000000000005</v>
      </c>
      <c r="E372" s="14" t="s">
        <v>301</v>
      </c>
      <c r="F372" s="14" t="s">
        <v>11</v>
      </c>
      <c r="G372" s="80" t="s">
        <v>43</v>
      </c>
    </row>
    <row r="373" spans="1:7" ht="12.75" customHeight="1" thickBot="1" x14ac:dyDescent="0.3">
      <c r="A373" s="98"/>
      <c r="B373" s="16"/>
      <c r="C373" s="14" t="s">
        <v>46</v>
      </c>
      <c r="D373" s="15">
        <v>27</v>
      </c>
      <c r="E373" s="14" t="s">
        <v>301</v>
      </c>
      <c r="F373" s="14" t="s">
        <v>11</v>
      </c>
      <c r="G373" s="80" t="s">
        <v>43</v>
      </c>
    </row>
    <row r="374" spans="1:7" ht="12.75" customHeight="1" thickBot="1" x14ac:dyDescent="0.3">
      <c r="A374" s="98"/>
      <c r="B374" s="16"/>
      <c r="C374" s="14" t="s">
        <v>49</v>
      </c>
      <c r="D374" s="15">
        <v>16.97</v>
      </c>
      <c r="E374" s="14" t="s">
        <v>301</v>
      </c>
      <c r="F374" s="14" t="s">
        <v>11</v>
      </c>
      <c r="G374" s="80" t="s">
        <v>55</v>
      </c>
    </row>
    <row r="375" spans="1:7" ht="12.75" customHeight="1" thickBot="1" x14ac:dyDescent="0.3">
      <c r="A375" s="98"/>
      <c r="B375" s="16"/>
      <c r="C375" s="14" t="s">
        <v>49</v>
      </c>
      <c r="D375" s="15">
        <v>37.299999999999997</v>
      </c>
      <c r="E375" s="14" t="s">
        <v>301</v>
      </c>
      <c r="F375" s="14" t="s">
        <v>11</v>
      </c>
      <c r="G375" s="80" t="s">
        <v>101</v>
      </c>
    </row>
    <row r="376" spans="1:7" ht="12.75" customHeight="1" thickBot="1" x14ac:dyDescent="0.3">
      <c r="A376" s="98"/>
      <c r="B376" s="16"/>
      <c r="C376" s="14" t="s">
        <v>49</v>
      </c>
      <c r="D376" s="15">
        <v>27.17</v>
      </c>
      <c r="E376" s="14" t="s">
        <v>301</v>
      </c>
      <c r="F376" s="14" t="s">
        <v>11</v>
      </c>
      <c r="G376" s="80" t="s">
        <v>101</v>
      </c>
    </row>
    <row r="377" spans="1:7" ht="12.75" customHeight="1" thickBot="1" x14ac:dyDescent="0.3">
      <c r="A377" s="98"/>
      <c r="B377" s="16"/>
      <c r="C377" s="14" t="s">
        <v>49</v>
      </c>
      <c r="D377" s="15">
        <v>14.81</v>
      </c>
      <c r="E377" s="14" t="s">
        <v>301</v>
      </c>
      <c r="F377" s="14" t="s">
        <v>11</v>
      </c>
      <c r="G377" s="80" t="s">
        <v>35</v>
      </c>
    </row>
    <row r="378" spans="1:7" ht="12.75" customHeight="1" thickBot="1" x14ac:dyDescent="0.3">
      <c r="A378" s="98"/>
      <c r="B378" s="16"/>
      <c r="C378" s="14" t="s">
        <v>49</v>
      </c>
      <c r="D378" s="15">
        <v>21.92</v>
      </c>
      <c r="E378" s="14" t="s">
        <v>301</v>
      </c>
      <c r="F378" s="14" t="s">
        <v>11</v>
      </c>
      <c r="G378" s="80" t="s">
        <v>55</v>
      </c>
    </row>
    <row r="379" spans="1:7" ht="12.75" customHeight="1" thickBot="1" x14ac:dyDescent="0.3">
      <c r="A379" s="98"/>
      <c r="B379" s="16"/>
      <c r="C379" s="14" t="s">
        <v>30</v>
      </c>
      <c r="D379" s="15">
        <v>29.3</v>
      </c>
      <c r="E379" s="14" t="s">
        <v>301</v>
      </c>
      <c r="F379" s="14" t="s">
        <v>11</v>
      </c>
      <c r="G379" s="80" t="s">
        <v>43</v>
      </c>
    </row>
    <row r="380" spans="1:7" ht="12.75" customHeight="1" thickBot="1" x14ac:dyDescent="0.3">
      <c r="A380" s="98"/>
      <c r="B380" s="16"/>
      <c r="C380" s="14" t="s">
        <v>20</v>
      </c>
      <c r="D380" s="15">
        <v>31.03</v>
      </c>
      <c r="E380" s="14" t="s">
        <v>301</v>
      </c>
      <c r="F380" s="14" t="s">
        <v>11</v>
      </c>
      <c r="G380" s="80" t="s">
        <v>101</v>
      </c>
    </row>
    <row r="381" spans="1:7" ht="12.75" customHeight="1" thickBot="1" x14ac:dyDescent="0.3">
      <c r="A381" s="98"/>
      <c r="B381" s="16"/>
      <c r="C381" s="14" t="s">
        <v>20</v>
      </c>
      <c r="D381" s="15">
        <v>26.7</v>
      </c>
      <c r="E381" s="14" t="s">
        <v>301</v>
      </c>
      <c r="F381" s="14" t="s">
        <v>11</v>
      </c>
      <c r="G381" s="80" t="s">
        <v>101</v>
      </c>
    </row>
    <row r="382" spans="1:7" ht="12.75" customHeight="1" thickBot="1" x14ac:dyDescent="0.3">
      <c r="A382" s="98"/>
      <c r="B382" s="16"/>
      <c r="C382" s="14" t="s">
        <v>20</v>
      </c>
      <c r="D382" s="15">
        <v>36.83</v>
      </c>
      <c r="E382" s="14" t="s">
        <v>301</v>
      </c>
      <c r="F382" s="14" t="s">
        <v>11</v>
      </c>
      <c r="G382" s="80" t="s">
        <v>101</v>
      </c>
    </row>
    <row r="383" spans="1:7" ht="12.75" customHeight="1" thickBot="1" x14ac:dyDescent="0.3">
      <c r="A383" s="98"/>
      <c r="B383" s="33"/>
      <c r="C383" s="14" t="s">
        <v>20</v>
      </c>
      <c r="D383" s="15">
        <v>11.27</v>
      </c>
      <c r="E383" s="14" t="s">
        <v>301</v>
      </c>
      <c r="F383" s="14" t="s">
        <v>11</v>
      </c>
      <c r="G383" s="80" t="s">
        <v>101</v>
      </c>
    </row>
    <row r="384" spans="1:7" ht="12.75" customHeight="1" thickBot="1" x14ac:dyDescent="0.3">
      <c r="A384" s="98"/>
      <c r="B384" s="34" t="s">
        <v>300</v>
      </c>
      <c r="C384" s="35"/>
      <c r="D384" s="36">
        <v>797.5</v>
      </c>
      <c r="E384" s="20"/>
      <c r="F384" s="21"/>
      <c r="G384" s="97"/>
    </row>
    <row r="385" spans="1:7" ht="12.75" customHeight="1" thickBot="1" x14ac:dyDescent="0.3">
      <c r="A385" s="98"/>
      <c r="B385" s="14" t="s">
        <v>273</v>
      </c>
      <c r="C385" s="14" t="s">
        <v>9</v>
      </c>
      <c r="D385" s="15">
        <v>94</v>
      </c>
      <c r="E385" s="14" t="s">
        <v>336</v>
      </c>
      <c r="F385" s="14" t="s">
        <v>11</v>
      </c>
      <c r="G385" s="80" t="s">
        <v>12</v>
      </c>
    </row>
    <row r="386" spans="1:7" ht="12.75" customHeight="1" thickBot="1" x14ac:dyDescent="0.3">
      <c r="A386" s="98"/>
      <c r="B386" s="34" t="s">
        <v>273</v>
      </c>
      <c r="C386" s="35"/>
      <c r="D386" s="36">
        <v>94</v>
      </c>
      <c r="E386" s="20"/>
      <c r="F386" s="21"/>
      <c r="G386" s="97"/>
    </row>
    <row r="387" spans="1:7" ht="12.75" customHeight="1" thickBot="1" x14ac:dyDescent="0.3">
      <c r="A387" s="98"/>
      <c r="B387" s="13" t="s">
        <v>266</v>
      </c>
      <c r="C387" s="14" t="s">
        <v>9</v>
      </c>
      <c r="D387" s="15">
        <v>169.99</v>
      </c>
      <c r="E387" s="14" t="s">
        <v>337</v>
      </c>
      <c r="F387" s="14" t="s">
        <v>11</v>
      </c>
      <c r="G387" s="80" t="s">
        <v>12</v>
      </c>
    </row>
    <row r="388" spans="1:7" ht="12.75" customHeight="1" thickBot="1" x14ac:dyDescent="0.3">
      <c r="A388" s="98"/>
      <c r="B388" s="16"/>
      <c r="C388" s="14" t="s">
        <v>9</v>
      </c>
      <c r="D388" s="15">
        <v>139</v>
      </c>
      <c r="E388" s="14" t="s">
        <v>337</v>
      </c>
      <c r="F388" s="14" t="s">
        <v>11</v>
      </c>
      <c r="G388" s="80" t="s">
        <v>12</v>
      </c>
    </row>
    <row r="389" spans="1:7" ht="12.75" customHeight="1" thickBot="1" x14ac:dyDescent="0.3">
      <c r="A389" s="98"/>
      <c r="B389" s="16"/>
      <c r="C389" s="14" t="s">
        <v>9</v>
      </c>
      <c r="D389" s="15">
        <v>139</v>
      </c>
      <c r="E389" s="14" t="s">
        <v>337</v>
      </c>
      <c r="F389" s="14" t="s">
        <v>11</v>
      </c>
      <c r="G389" s="80" t="s">
        <v>12</v>
      </c>
    </row>
    <row r="390" spans="1:7" ht="12.75" customHeight="1" thickBot="1" x14ac:dyDescent="0.3">
      <c r="A390" s="98"/>
      <c r="B390" s="33"/>
      <c r="C390" s="14" t="s">
        <v>49</v>
      </c>
      <c r="D390" s="15">
        <v>25.11</v>
      </c>
      <c r="E390" s="14" t="s">
        <v>337</v>
      </c>
      <c r="F390" s="14" t="s">
        <v>11</v>
      </c>
      <c r="G390" s="80" t="s">
        <v>12</v>
      </c>
    </row>
    <row r="391" spans="1:7" ht="12.75" customHeight="1" thickBot="1" x14ac:dyDescent="0.3">
      <c r="A391" s="98"/>
      <c r="B391" s="34" t="s">
        <v>266</v>
      </c>
      <c r="C391" s="35"/>
      <c r="D391" s="36">
        <v>473.1</v>
      </c>
      <c r="E391" s="20"/>
      <c r="F391" s="21"/>
      <c r="G391" s="97"/>
    </row>
    <row r="392" spans="1:7" ht="12.75" customHeight="1" thickBot="1" x14ac:dyDescent="0.3">
      <c r="A392" s="98"/>
      <c r="B392" s="14" t="s">
        <v>328</v>
      </c>
      <c r="C392" s="14" t="s">
        <v>9</v>
      </c>
      <c r="D392" s="15">
        <v>92</v>
      </c>
      <c r="E392" s="14" t="s">
        <v>329</v>
      </c>
      <c r="F392" s="14" t="s">
        <v>11</v>
      </c>
      <c r="G392" s="80" t="s">
        <v>12</v>
      </c>
    </row>
    <row r="393" spans="1:7" ht="12.75" customHeight="1" x14ac:dyDescent="0.25">
      <c r="A393" s="99"/>
      <c r="B393" s="82" t="s">
        <v>328</v>
      </c>
      <c r="C393" s="83"/>
      <c r="D393" s="84">
        <v>92</v>
      </c>
      <c r="E393" s="85"/>
      <c r="F393" s="86"/>
      <c r="G393" s="87"/>
    </row>
    <row r="394" spans="1:7" ht="12.75" customHeight="1" thickBot="1" x14ac:dyDescent="0.3">
      <c r="A394" s="88" t="s">
        <v>110</v>
      </c>
      <c r="B394" s="89"/>
      <c r="C394" s="90"/>
      <c r="D394" s="91">
        <f>SUM(D338:D393)/2</f>
        <v>3711.05</v>
      </c>
      <c r="E394" s="92"/>
      <c r="F394" s="93"/>
      <c r="G394" s="94"/>
    </row>
    <row r="395" spans="1:7" ht="12.75" customHeight="1" thickTop="1" x14ac:dyDescent="0.25">
      <c r="A395" s="26"/>
    </row>
    <row r="396" spans="1:7" ht="12.75" customHeight="1" thickBot="1" x14ac:dyDescent="0.3">
      <c r="A396" s="75" t="s">
        <v>115</v>
      </c>
      <c r="B396" s="127"/>
      <c r="C396" s="127"/>
      <c r="D396" s="127"/>
      <c r="E396" s="127"/>
      <c r="F396" s="127"/>
      <c r="G396" s="128"/>
    </row>
    <row r="397" spans="1:7" ht="12.75" customHeight="1" thickBot="1" x14ac:dyDescent="0.3">
      <c r="A397" s="79"/>
      <c r="B397" s="13" t="s">
        <v>266</v>
      </c>
      <c r="C397" s="14" t="s">
        <v>9</v>
      </c>
      <c r="D397" s="15">
        <v>139</v>
      </c>
      <c r="E397" s="14" t="s">
        <v>338</v>
      </c>
      <c r="F397" s="14" t="s">
        <v>11</v>
      </c>
      <c r="G397" s="80" t="s">
        <v>12</v>
      </c>
    </row>
    <row r="398" spans="1:7" ht="12.75" customHeight="1" thickBot="1" x14ac:dyDescent="0.3">
      <c r="A398" s="79"/>
      <c r="B398" s="33"/>
      <c r="C398" s="14" t="s">
        <v>9</v>
      </c>
      <c r="D398" s="15">
        <v>139</v>
      </c>
      <c r="E398" s="14" t="s">
        <v>338</v>
      </c>
      <c r="F398" s="14" t="s">
        <v>11</v>
      </c>
      <c r="G398" s="80" t="s">
        <v>12</v>
      </c>
    </row>
    <row r="399" spans="1:7" ht="12.75" customHeight="1" thickBot="1" x14ac:dyDescent="0.3">
      <c r="A399" s="139"/>
      <c r="B399" s="34" t="s">
        <v>266</v>
      </c>
      <c r="C399" s="35"/>
      <c r="D399" s="36">
        <v>278</v>
      </c>
      <c r="E399" s="20"/>
      <c r="F399" s="21"/>
      <c r="G399" s="97"/>
    </row>
    <row r="400" spans="1:7" ht="12.75" customHeight="1" thickBot="1" x14ac:dyDescent="0.3">
      <c r="A400" s="140" t="s">
        <v>115</v>
      </c>
      <c r="B400" s="141"/>
      <c r="C400" s="83"/>
      <c r="D400" s="84">
        <f>SUM(D399)</f>
        <v>278</v>
      </c>
      <c r="E400" s="85"/>
      <c r="F400" s="86"/>
      <c r="G400" s="87"/>
    </row>
    <row r="401" spans="1:7" ht="15.75" thickBot="1" x14ac:dyDescent="0.3">
      <c r="A401" s="62"/>
      <c r="B401" s="63"/>
      <c r="C401" s="64"/>
      <c r="D401" s="65"/>
      <c r="E401" s="66"/>
      <c r="F401" s="56"/>
      <c r="G401" s="57"/>
    </row>
    <row r="402" spans="1:7" ht="15.75" thickBot="1" x14ac:dyDescent="0.3">
      <c r="A402" s="51" t="s">
        <v>339</v>
      </c>
      <c r="B402" s="52"/>
      <c r="C402" s="52"/>
      <c r="D402" s="67">
        <f>SUM(D4:D400)/3</f>
        <v>30263.040000000026</v>
      </c>
      <c r="E402" s="68"/>
      <c r="F402" s="69"/>
      <c r="G402" s="69"/>
    </row>
    <row r="403" spans="1:7" ht="15.75" thickBot="1" x14ac:dyDescent="0.3">
      <c r="A403" s="70">
        <v>42654</v>
      </c>
      <c r="B403" s="61"/>
      <c r="C403" s="61"/>
      <c r="D403" s="59"/>
      <c r="E403" s="60" t="s">
        <v>120</v>
      </c>
      <c r="F403" s="61"/>
      <c r="G403" s="61"/>
    </row>
    <row r="404" spans="1:7" ht="12.75" customHeight="1" x14ac:dyDescent="0.25">
      <c r="A404" s="70"/>
    </row>
  </sheetData>
  <mergeCells count="1">
    <mergeCell ref="A402:C4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Quarter</vt:lpstr>
      <vt:lpstr>2nd Quarter</vt:lpstr>
      <vt:lpstr>3rd Quarter</vt:lpstr>
      <vt:lpstr>4th Quarter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Avila</dc:creator>
  <cp:lastModifiedBy>Angelica Avila</cp:lastModifiedBy>
  <dcterms:created xsi:type="dcterms:W3CDTF">2017-03-06T21:21:38Z</dcterms:created>
  <dcterms:modified xsi:type="dcterms:W3CDTF">2017-03-06T21:24:18Z</dcterms:modified>
</cp:coreProperties>
</file>